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6240" windowWidth="9780" windowHeight="6015" tabRatio="743" firstSheet="13" activeTab="25"/>
  </bookViews>
  <sheets>
    <sheet name="2006 Tax Rates" sheetId="1" r:id="rId1"/>
    <sheet name="2007 RATES" sheetId="2" r:id="rId2"/>
    <sheet name="2008 Rates" sheetId="3" r:id="rId3"/>
    <sheet name="2008 Chart" sheetId="4" r:id="rId4"/>
    <sheet name="2009 RATES" sheetId="5" r:id="rId5"/>
    <sheet name="2009 Chart" sheetId="6" r:id="rId6"/>
    <sheet name="2010 RATES" sheetId="7" r:id="rId7"/>
    <sheet name="2010 Chart" sheetId="8" r:id="rId8"/>
    <sheet name="2011 RATES" sheetId="9" r:id="rId9"/>
    <sheet name="2011 CHART" sheetId="10" r:id="rId10"/>
    <sheet name="2012 RATES" sheetId="11" r:id="rId11"/>
    <sheet name="2012 CHART" sheetId="12" r:id="rId12"/>
    <sheet name="2013 Rates" sheetId="13" r:id="rId13"/>
    <sheet name="2013 CHART" sheetId="14" r:id="rId14"/>
    <sheet name="2104 Rates" sheetId="15" r:id="rId15"/>
    <sheet name="2014 Chart" sheetId="16" r:id="rId16"/>
    <sheet name="2015 Rates" sheetId="17" r:id="rId17"/>
    <sheet name="2016 Chart" sheetId="18" r:id="rId18"/>
    <sheet name="2016 Rates" sheetId="19" r:id="rId19"/>
    <sheet name="2017 Chart" sheetId="20" r:id="rId20"/>
    <sheet name="2017 Rates" sheetId="21" r:id="rId21"/>
    <sheet name="2018 Chart" sheetId="22" r:id="rId22"/>
    <sheet name="2018 Rates" sheetId="23" r:id="rId23"/>
    <sheet name="2019 Rates" sheetId="24" r:id="rId24"/>
    <sheet name="2020 Rates" sheetId="25" r:id="rId25"/>
    <sheet name="2021 Rates" sheetId="26" r:id="rId26"/>
  </sheets>
  <definedNames>
    <definedName name="_xlnm.Print_Area" localSheetId="1">'2007 RATES'!$A$1:$L$40</definedName>
    <definedName name="_xlnm.Print_Area" localSheetId="2">'2008 Rates'!$A$1:$L$48</definedName>
    <definedName name="_xlnm.Print_Area" localSheetId="4">'2009 RATES'!$A$1:$L$39</definedName>
  </definedNames>
  <calcPr fullCalcOnLoad="1"/>
</workbook>
</file>

<file path=xl/sharedStrings.xml><?xml version="1.0" encoding="utf-8"?>
<sst xmlns="http://schemas.openxmlformats.org/spreadsheetml/2006/main" count="890" uniqueCount="77">
  <si>
    <t>Real Estate</t>
  </si>
  <si>
    <t>City &amp; County</t>
  </si>
  <si>
    <t>State</t>
  </si>
  <si>
    <t>Morganfield</t>
  </si>
  <si>
    <t>+</t>
  </si>
  <si>
    <t>County</t>
  </si>
  <si>
    <t>Sturgis</t>
  </si>
  <si>
    <t>School</t>
  </si>
  <si>
    <t>Uniontown</t>
  </si>
  <si>
    <t>Library</t>
  </si>
  <si>
    <t>Waverly</t>
  </si>
  <si>
    <t>Health</t>
  </si>
  <si>
    <t>Extention</t>
  </si>
  <si>
    <t>Total</t>
  </si>
  <si>
    <t>cents per $100</t>
  </si>
  <si>
    <t>Personal Property</t>
  </si>
  <si>
    <t>Watersheds</t>
  </si>
  <si>
    <t># 1 Cypress Creek</t>
  </si>
  <si>
    <t>Inv/Fin</t>
  </si>
  <si>
    <t># 2 Highland Creek</t>
  </si>
  <si>
    <t>Aircraft</t>
  </si>
  <si>
    <t xml:space="preserve"># 3 Tradewater </t>
  </si>
  <si>
    <t># 4 Eagle Creek</t>
  </si>
  <si>
    <t># 5 Lost Creek</t>
  </si>
  <si>
    <t>85c/ac</t>
  </si>
  <si>
    <t>50c/ac</t>
  </si>
  <si>
    <t>55c/ac</t>
  </si>
  <si>
    <t>75c/ac</t>
  </si>
  <si>
    <t>30c</t>
  </si>
  <si>
    <t>3.5c</t>
  </si>
  <si>
    <t># 6 Goose Pond</t>
  </si>
  <si>
    <t>Motor Vehicles</t>
  </si>
  <si>
    <t xml:space="preserve"> </t>
  </si>
  <si>
    <t>2006 Union County Tax Rates</t>
  </si>
  <si>
    <t xml:space="preserve">Morganfield </t>
  </si>
  <si>
    <t>R.E.</t>
  </si>
  <si>
    <t>P.P.</t>
  </si>
  <si>
    <t>2008 Union County Tax Rates</t>
  </si>
  <si>
    <r>
      <t>3.5</t>
    </r>
    <r>
      <rPr>
        <sz val="10"/>
        <rFont val="Arial"/>
        <family val="0"/>
      </rPr>
      <t>¢</t>
    </r>
  </si>
  <si>
    <r>
      <t>75</t>
    </r>
    <r>
      <rPr>
        <sz val="10"/>
        <rFont val="Arial"/>
        <family val="0"/>
      </rPr>
      <t>¢</t>
    </r>
    <r>
      <rPr>
        <sz val="10"/>
        <rFont val="Arial"/>
        <family val="0"/>
      </rPr>
      <t>/ac</t>
    </r>
  </si>
  <si>
    <r>
      <t>30</t>
    </r>
    <r>
      <rPr>
        <sz val="10"/>
        <rFont val="Arial"/>
        <family val="0"/>
      </rPr>
      <t>¢</t>
    </r>
  </si>
  <si>
    <r>
      <t>55</t>
    </r>
    <r>
      <rPr>
        <sz val="10"/>
        <rFont val="Arial"/>
        <family val="0"/>
      </rPr>
      <t>¢</t>
    </r>
    <r>
      <rPr>
        <sz val="10"/>
        <rFont val="Arial"/>
        <family val="0"/>
      </rPr>
      <t>/ac</t>
    </r>
  </si>
  <si>
    <r>
      <t>85</t>
    </r>
    <r>
      <rPr>
        <sz val="10"/>
        <rFont val="Arial"/>
        <family val="0"/>
      </rPr>
      <t>¢</t>
    </r>
    <r>
      <rPr>
        <sz val="10"/>
        <rFont val="Arial"/>
        <family val="0"/>
      </rPr>
      <t>/ac</t>
    </r>
  </si>
  <si>
    <r>
      <t>50</t>
    </r>
    <r>
      <rPr>
        <sz val="10"/>
        <rFont val="Arial"/>
        <family val="0"/>
      </rPr>
      <t>¢</t>
    </r>
    <r>
      <rPr>
        <sz val="10"/>
        <rFont val="Arial"/>
        <family val="0"/>
      </rPr>
      <t>/ac</t>
    </r>
  </si>
  <si>
    <t>*</t>
  </si>
  <si>
    <t>2007 Union County Tax Rates</t>
  </si>
  <si>
    <t>cents per $100 *</t>
  </si>
  <si>
    <t>2009 Union County Tax Rates</t>
  </si>
  <si>
    <r>
      <t>57</t>
    </r>
    <r>
      <rPr>
        <sz val="10"/>
        <rFont val="Arial"/>
        <family val="0"/>
      </rPr>
      <t>¢</t>
    </r>
    <r>
      <rPr>
        <sz val="10"/>
        <rFont val="Arial"/>
        <family val="0"/>
      </rPr>
      <t>/ac</t>
    </r>
  </si>
  <si>
    <r>
      <t>52</t>
    </r>
    <r>
      <rPr>
        <sz val="10"/>
        <rFont val="Arial"/>
        <family val="0"/>
      </rPr>
      <t>¢</t>
    </r>
    <r>
      <rPr>
        <sz val="10"/>
        <rFont val="Arial"/>
        <family val="0"/>
      </rPr>
      <t>/ac</t>
    </r>
  </si>
  <si>
    <t>2010 Union County Tax Rates</t>
  </si>
  <si>
    <r>
      <t>59</t>
    </r>
    <r>
      <rPr>
        <sz val="10"/>
        <rFont val="Arial"/>
        <family val="0"/>
      </rPr>
      <t>¢</t>
    </r>
    <r>
      <rPr>
        <sz val="10"/>
        <rFont val="Arial"/>
        <family val="0"/>
      </rPr>
      <t>/ac</t>
    </r>
  </si>
  <si>
    <t>2010 prelim</t>
  </si>
  <si>
    <t>2011 Union County Tax Rates</t>
  </si>
  <si>
    <t>3.5¢</t>
  </si>
  <si>
    <t>75¢/ac</t>
  </si>
  <si>
    <t>30¢</t>
  </si>
  <si>
    <t>61¢/ac</t>
  </si>
  <si>
    <t>85¢/ac</t>
  </si>
  <si>
    <t>52¢/ac</t>
  </si>
  <si>
    <t>Extension</t>
  </si>
  <si>
    <t>INV TRANS</t>
  </si>
  <si>
    <t>Exentsion</t>
  </si>
  <si>
    <t>Air/Boats</t>
  </si>
  <si>
    <t>2012 Union County Tax Rates</t>
  </si>
  <si>
    <t>2013 Union County Tax Rates</t>
  </si>
  <si>
    <t>Motor Vehicle</t>
  </si>
  <si>
    <t>P.P</t>
  </si>
  <si>
    <t>M.V</t>
  </si>
  <si>
    <t>2014 Union County Tax Rates</t>
  </si>
  <si>
    <t>2015 Union County Tax Rates</t>
  </si>
  <si>
    <t>2016 Union County Tax Rates</t>
  </si>
  <si>
    <t>2017 Union County Tax Rates</t>
  </si>
  <si>
    <t>2018 Union County Tax Rates</t>
  </si>
  <si>
    <t>2019 Union County Tax Rates</t>
  </si>
  <si>
    <t>2020 Union County Tax Rates</t>
  </si>
  <si>
    <t>2021 Union County Tax Rates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</si>
</sst>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#,##0.000000"/>
    <numFmt numFmtId="171" formatCode="0.00000"/>
    <numFmt numFmtId="172" formatCode="&quot;$&quot;#,##0.00000"/>
    <numFmt numFmtId="173" formatCode="0.0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5.25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14"/>
      <color indexed="63"/>
      <name val="Arial"/>
      <family val="2"/>
    </font>
    <font>
      <b/>
      <sz val="28"/>
      <color indexed="63"/>
      <name val="Arial"/>
      <family val="2"/>
    </font>
    <font>
      <b/>
      <sz val="18"/>
      <color indexed="63"/>
      <name val="Arial"/>
      <family val="2"/>
    </font>
    <font>
      <sz val="14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7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Border="1" applyAlignment="1" applyProtection="1">
      <alignment/>
      <protection locked="0"/>
    </xf>
    <xf numFmtId="164" fontId="64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64" fillId="0" borderId="0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ill="1" applyBorder="1" applyAlignment="1" applyProtection="1">
      <alignment horizontal="center"/>
      <protection locked="0"/>
    </xf>
    <xf numFmtId="0" fontId="65" fillId="0" borderId="0" xfId="0" applyNumberFormat="1" applyFont="1" applyFill="1" applyBorder="1" applyAlignment="1" applyProtection="1">
      <alignment/>
      <protection locked="0"/>
    </xf>
    <xf numFmtId="173" fontId="66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 Tax Distribution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308"/>
          <c:w val="0.304"/>
          <c:h val="0.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'2008 Chart'!$A$7:$A$12</c:f>
              <c:strCache/>
            </c:strRef>
          </c:cat>
          <c:val>
            <c:numRef>
              <c:f>'2008 Chart'!$B$7:$B$12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5"/>
          <c:y val="0.391"/>
          <c:w val="0.1235"/>
          <c:h val="0.3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2017 Tax Rates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0665"/>
          <c:w val="0.55475"/>
          <c:h val="0.87175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D13B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38AC8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1AB39F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'2017 Chart'!$A$3:$A$8</c:f>
              <c:strCache/>
            </c:strRef>
          </c:cat>
          <c:val>
            <c:numRef>
              <c:f>'2017 Chart'!$B$3:$B$8</c:f>
              <c:numCache/>
            </c:numRef>
          </c:val>
        </c:ser>
        <c:ser>
          <c:idx val="1"/>
          <c:order val="1"/>
          <c:spPr>
            <a:solidFill>
              <a:srgbClr val="EA157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D13B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38AC8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1AB39F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'2017 Chart'!$A$3:$A$8</c:f>
              <c:strCache/>
            </c:strRef>
          </c:cat>
          <c:val>
            <c:numRef>
              <c:f>'2017 Chart'!$C$3:$C$8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96"/>
          <c:w val="0.3527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2395"/>
          <c:w val="0.42325"/>
          <c:h val="0.51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'2009 Chart'!$A$1:$A$6</c:f>
              <c:strCache/>
            </c:strRef>
          </c:cat>
          <c:val>
            <c:numRef>
              <c:f>'2009 Chart'!$B$1:$B$6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36675"/>
          <c:w val="0.1535"/>
          <c:h val="0.2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75"/>
          <c:y val="0.1005"/>
          <c:w val="0.45375"/>
          <c:h val="0.795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B9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11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1A30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9C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57AB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69E8C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 Chart'!$B$3:$B$8</c:f>
              <c:strCache/>
            </c:strRef>
          </c:cat>
          <c:val>
            <c:numRef>
              <c:f>'2010 Chart'!$C$3:$C$8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24175"/>
          <c:w val="0.161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Union County Tax Rates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02"/>
          <c:w val="0.83725"/>
          <c:h val="0.648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B9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11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1A30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9C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57AB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69E8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'2010 Chart'!$B$3:$B$8</c:f>
              <c:strCache/>
            </c:strRef>
          </c:cat>
          <c:val>
            <c:numRef>
              <c:f>'2010 Chart'!$C$3:$C$8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75"/>
          <c:y val="0.014"/>
          <c:w val="0.75225"/>
          <c:h val="0.967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B9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11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1A30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9C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57AB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69E8C"/>
              </a:solidFill>
              <a:ln w="3175">
                <a:noFill/>
              </a:ln>
            </c:spPr>
          </c:dPt>
          <c:val>
            <c:numRef>
              <c:f>'2011 CHART'!$B$6:$B$11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01275"/>
          <c:w val="0.62225"/>
          <c:h val="0.9725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B9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11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1A30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9C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57AB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69E8C"/>
              </a:solidFill>
              <a:ln w="3175">
                <a:noFill/>
              </a:ln>
            </c:spPr>
          </c:dPt>
          <c:val>
            <c:numRef>
              <c:f>'2012 CHART'!$B$5:$B$10</c:f>
              <c:numCache/>
            </c:numRef>
          </c:val>
        </c:ser>
        <c:ser>
          <c:idx val="1"/>
          <c:order val="1"/>
          <c:spPr>
            <a:solidFill>
              <a:srgbClr val="EA157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B9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11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1A30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9C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57AB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69E8C"/>
              </a:solidFill>
              <a:ln w="3175">
                <a:noFill/>
              </a:ln>
            </c:spPr>
          </c:dPt>
          <c:cat>
            <c:strRef>
              <c:f>'2012 RATES'!$A$7:$A$12</c:f>
              <c:strCache>
                <c:ptCount val="6"/>
                <c:pt idx="0">
                  <c:v>State</c:v>
                </c:pt>
                <c:pt idx="1">
                  <c:v>County</c:v>
                </c:pt>
                <c:pt idx="2">
                  <c:v>School</c:v>
                </c:pt>
                <c:pt idx="3">
                  <c:v>Library</c:v>
                </c:pt>
                <c:pt idx="4">
                  <c:v>Health</c:v>
                </c:pt>
                <c:pt idx="5">
                  <c:v>Extention</c:v>
                </c:pt>
              </c:strCache>
            </c:strRef>
          </c:cat>
          <c:val>
            <c:numRef>
              <c:f>'2012 RATES'!$B$7:$B$12</c:f>
              <c:numCache>
                <c:ptCount val="6"/>
                <c:pt idx="0">
                  <c:v>12.2</c:v>
                </c:pt>
                <c:pt idx="1">
                  <c:v>9.1</c:v>
                </c:pt>
                <c:pt idx="2">
                  <c:v>53.7</c:v>
                </c:pt>
                <c:pt idx="3">
                  <c:v>7.3</c:v>
                </c:pt>
                <c:pt idx="4">
                  <c:v>2.5</c:v>
                </c:pt>
                <c:pt idx="5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25"/>
          <c:y val="0.01275"/>
          <c:w val="0.657"/>
          <c:h val="0.96975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B9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11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1A30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9C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57AB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69E8C"/>
              </a:solidFill>
              <a:ln w="3175">
                <a:noFill/>
              </a:ln>
            </c:spPr>
          </c:dPt>
          <c:val>
            <c:numRef>
              <c:f>'2013 CHART'!$B$1:$B$6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0165"/>
          <c:w val="0.53475"/>
          <c:h val="0.96425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B9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11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1A30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99C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57AB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69E8C"/>
              </a:solidFill>
              <a:ln w="3175">
                <a:noFill/>
              </a:ln>
            </c:spPr>
          </c:dPt>
          <c:val>
            <c:numRef>
              <c:f>'2014 Chart'!$B$1:$B$6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2016 Union Co. Tax Rates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0845"/>
          <c:w val="0.7115"/>
          <c:h val="0.9"/>
        </c:manualLayout>
      </c:layout>
      <c:pieChart>
        <c:varyColors val="1"/>
        <c:ser>
          <c:idx val="0"/>
          <c:order val="0"/>
          <c:spPr>
            <a:solidFill>
              <a:srgbClr val="7FD13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D13B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38AC8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1AB39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'2016 Chart'!$A$3:$A$8</c:f>
              <c:strCache/>
            </c:strRef>
          </c:cat>
          <c:val>
            <c:numRef>
              <c:f>'2016 Chart'!$B$3:$B$8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"/>
          <c:y val="0.3985"/>
          <c:w val="0.15225"/>
          <c:h val="0.2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11</xdr:row>
      <xdr:rowOff>47625</xdr:rowOff>
    </xdr:from>
    <xdr:to>
      <xdr:col>14</xdr:col>
      <xdr:colOff>266700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33700" y="1828800"/>
        <a:ext cx="58674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0.021</cdr:y>
    </cdr:from>
    <cdr:to>
      <cdr:x>0.987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10601325" y="152400"/>
          <a:ext cx="3019425" cy="2124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2014 Union 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Rates</a:t>
          </a:r>
        </a:p>
      </cdr:txBody>
    </cdr:sp>
  </cdr:relSizeAnchor>
  <cdr:relSizeAnchor xmlns:cdr="http://schemas.openxmlformats.org/drawingml/2006/chartDrawing">
    <cdr:from>
      <cdr:x>0.556</cdr:x>
      <cdr:y>0.15725</cdr:y>
    </cdr:from>
    <cdr:to>
      <cdr:x>0.6035</cdr:x>
      <cdr:y>0.2545</cdr:y>
    </cdr:to>
    <cdr:sp>
      <cdr:nvSpPr>
        <cdr:cNvPr id="2" name="TextBox 2"/>
        <cdr:cNvSpPr txBox="1">
          <a:spLocks noChangeArrowheads="1"/>
        </cdr:cNvSpPr>
      </cdr:nvSpPr>
      <cdr:spPr>
        <a:xfrm>
          <a:off x="7667625" y="1200150"/>
          <a:ext cx="657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13.4%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28575</xdr:rowOff>
    </xdr:from>
    <xdr:to>
      <xdr:col>24</xdr:col>
      <xdr:colOff>466725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295400" y="28575"/>
        <a:ext cx="1380172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304800</xdr:colOff>
      <xdr:row>32</xdr:row>
      <xdr:rowOff>47625</xdr:rowOff>
    </xdr:from>
    <xdr:ext cx="504825" cy="581025"/>
    <xdr:sp>
      <xdr:nvSpPr>
        <xdr:cNvPr id="2" name="TextBox 2"/>
        <xdr:cNvSpPr txBox="1">
          <a:spLocks noChangeArrowheads="1"/>
        </xdr:cNvSpPr>
      </xdr:nvSpPr>
      <xdr:spPr>
        <a:xfrm>
          <a:off x="7620000" y="5229225"/>
          <a:ext cx="504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55.4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61%</a:t>
          </a:r>
        </a:p>
      </xdr:txBody>
    </xdr:sp>
    <xdr:clientData/>
  </xdr:oneCellAnchor>
  <xdr:oneCellAnchor>
    <xdr:from>
      <xdr:col>10</xdr:col>
      <xdr:colOff>38100</xdr:colOff>
      <xdr:row>9</xdr:row>
      <xdr:rowOff>104775</xdr:rowOff>
    </xdr:from>
    <xdr:ext cx="495300" cy="581025"/>
    <xdr:sp>
      <xdr:nvSpPr>
        <xdr:cNvPr id="3" name="TextBox 3"/>
        <xdr:cNvSpPr txBox="1">
          <a:spLocks noChangeArrowheads="1"/>
        </xdr:cNvSpPr>
      </xdr:nvSpPr>
      <xdr:spPr>
        <a:xfrm>
          <a:off x="6134100" y="1562100"/>
          <a:ext cx="495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Library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8.5%</a:t>
          </a:r>
        </a:p>
      </xdr:txBody>
    </xdr:sp>
    <xdr:clientData/>
  </xdr:oneCellAnchor>
  <xdr:oneCellAnchor>
    <xdr:from>
      <xdr:col>12</xdr:col>
      <xdr:colOff>190500</xdr:colOff>
      <xdr:row>2</xdr:row>
      <xdr:rowOff>142875</xdr:rowOff>
    </xdr:from>
    <xdr:ext cx="685800" cy="581025"/>
    <xdr:sp>
      <xdr:nvSpPr>
        <xdr:cNvPr id="4" name="TextBox 4"/>
        <xdr:cNvSpPr txBox="1">
          <a:spLocks noChangeArrowheads="1"/>
        </xdr:cNvSpPr>
      </xdr:nvSpPr>
      <xdr:spPr>
        <a:xfrm>
          <a:off x="7505700" y="466725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Extension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4.0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4.4%</a:t>
          </a:r>
        </a:p>
      </xdr:txBody>
    </xdr:sp>
    <xdr:clientData/>
  </xdr:oneCellAnchor>
  <xdr:oneCellAnchor>
    <xdr:from>
      <xdr:col>16</xdr:col>
      <xdr:colOff>533400</xdr:colOff>
      <xdr:row>16</xdr:row>
      <xdr:rowOff>95250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10287000" y="2686050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9.1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xdr:txBody>
    </xdr:sp>
    <xdr:clientData/>
  </xdr:oneCellAnchor>
  <xdr:oneCellAnchor>
    <xdr:from>
      <xdr:col>11</xdr:col>
      <xdr:colOff>85725</xdr:colOff>
      <xdr:row>3</xdr:row>
      <xdr:rowOff>85725</xdr:rowOff>
    </xdr:from>
    <xdr:ext cx="466725" cy="762000"/>
    <xdr:sp>
      <xdr:nvSpPr>
        <xdr:cNvPr id="6" name="TextBox 7"/>
        <xdr:cNvSpPr txBox="1">
          <a:spLocks noChangeArrowheads="1"/>
        </xdr:cNvSpPr>
      </xdr:nvSpPr>
      <xdr:spPr>
        <a:xfrm>
          <a:off x="6791325" y="571500"/>
          <a:ext cx="466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2.7%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9525</xdr:rowOff>
    </xdr:from>
    <xdr:to>
      <xdr:col>19</xdr:col>
      <xdr:colOff>47625</xdr:colOff>
      <xdr:row>46</xdr:row>
      <xdr:rowOff>38100</xdr:rowOff>
    </xdr:to>
    <xdr:graphicFrame>
      <xdr:nvGraphicFramePr>
        <xdr:cNvPr id="1" name="Chart 2"/>
        <xdr:cNvGraphicFramePr/>
      </xdr:nvGraphicFramePr>
      <xdr:xfrm>
        <a:off x="2352675" y="238125"/>
        <a:ext cx="927735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361950</xdr:colOff>
      <xdr:row>36</xdr:row>
      <xdr:rowOff>104775</xdr:rowOff>
    </xdr:from>
    <xdr:ext cx="180975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2800350" y="6038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600075</xdr:colOff>
      <xdr:row>32</xdr:row>
      <xdr:rowOff>104775</xdr:rowOff>
    </xdr:from>
    <xdr:ext cx="2524125" cy="1552575"/>
    <xdr:sp>
      <xdr:nvSpPr>
        <xdr:cNvPr id="3" name="TextBox 4"/>
        <xdr:cNvSpPr txBox="1">
          <a:spLocks noChangeArrowheads="1"/>
        </xdr:cNvSpPr>
      </xdr:nvSpPr>
      <xdr:spPr>
        <a:xfrm>
          <a:off x="2428875" y="5391150"/>
          <a:ext cx="25241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13%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57.8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62%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Library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8%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3%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Extension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4%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93.4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cents per $100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152400</xdr:rowOff>
    </xdr:from>
    <xdr:to>
      <xdr:col>20</xdr:col>
      <xdr:colOff>447675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2857500" y="152400"/>
        <a:ext cx="97821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142875</xdr:rowOff>
    </xdr:from>
    <xdr:to>
      <xdr:col>14</xdr:col>
      <xdr:colOff>352425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1847850" y="628650"/>
        <a:ext cx="70389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19050</xdr:rowOff>
    </xdr:from>
    <xdr:to>
      <xdr:col>11</xdr:col>
      <xdr:colOff>381000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2514600" y="131445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38100</xdr:rowOff>
    </xdr:from>
    <xdr:to>
      <xdr:col>13</xdr:col>
      <xdr:colOff>95250</xdr:colOff>
      <xdr:row>44</xdr:row>
      <xdr:rowOff>0</xdr:rowOff>
    </xdr:to>
    <xdr:graphicFrame>
      <xdr:nvGraphicFramePr>
        <xdr:cNvPr id="2" name="Chart 3"/>
        <xdr:cNvGraphicFramePr/>
      </xdr:nvGraphicFramePr>
      <xdr:xfrm>
        <a:off x="2514600" y="38100"/>
        <a:ext cx="5505450" cy="708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0.711</cdr:y>
    </cdr:from>
    <cdr:to>
      <cdr:x>0.4755</cdr:x>
      <cdr:y>0.8675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42386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54.5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60.6%</a:t>
          </a:r>
        </a:p>
      </cdr:txBody>
    </cdr:sp>
  </cdr:relSizeAnchor>
  <cdr:relSizeAnchor xmlns:cdr="http://schemas.openxmlformats.org/drawingml/2006/chartDrawing">
    <cdr:from>
      <cdr:x>0.68675</cdr:x>
      <cdr:y>0.287</cdr:y>
    </cdr:from>
    <cdr:to>
      <cdr:x>0.80825</cdr:x>
      <cdr:y>0.4375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0" y="1704975"/>
          <a:ext cx="9239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9.6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10.7%</a:t>
          </a:r>
        </a:p>
      </cdr:txBody>
    </cdr:sp>
  </cdr:relSizeAnchor>
  <cdr:relSizeAnchor xmlns:cdr="http://schemas.openxmlformats.org/drawingml/2006/chartDrawing">
    <cdr:from>
      <cdr:x>0.53025</cdr:x>
      <cdr:y>0.10525</cdr:y>
    </cdr:from>
    <cdr:to>
      <cdr:x>0.65125</cdr:x>
      <cdr:y>0.26075</cdr:y>
    </cdr:to>
    <cdr:sp>
      <cdr:nvSpPr>
        <cdr:cNvPr id="3" name="TextBox 3"/>
        <cdr:cNvSpPr txBox="1">
          <a:spLocks noChangeArrowheads="1"/>
        </cdr:cNvSpPr>
      </cdr:nvSpPr>
      <cdr:spPr>
        <a:xfrm>
          <a:off x="4048125" y="6191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13.6%</a:t>
          </a:r>
        </a:p>
      </cdr:txBody>
    </cdr:sp>
  </cdr:relSizeAnchor>
  <cdr:relSizeAnchor xmlns:cdr="http://schemas.openxmlformats.org/drawingml/2006/chartDrawing">
    <cdr:from>
      <cdr:x>0.438</cdr:x>
      <cdr:y>0.05125</cdr:y>
    </cdr:from>
    <cdr:to>
      <cdr:x>0.5595</cdr:x>
      <cdr:y>0.20775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3343275" y="3048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0.23725</cdr:x>
      <cdr:y>0.16725</cdr:y>
    </cdr:from>
    <cdr:to>
      <cdr:x>0.35825</cdr:x>
      <cdr:y>0.32275</cdr:y>
    </cdr:to>
    <cdr:sp>
      <cdr:nvSpPr>
        <cdr:cNvPr id="5" name="TextBox 5"/>
        <cdr:cNvSpPr txBox="1">
          <a:spLocks noChangeArrowheads="1"/>
        </cdr:cNvSpPr>
      </cdr:nvSpPr>
      <cdr:spPr>
        <a:xfrm>
          <a:off x="1809750" y="9906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Library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7.4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8.2%</a:t>
          </a:r>
        </a:p>
      </cdr:txBody>
    </cdr:sp>
  </cdr:relSizeAnchor>
  <cdr:relSizeAnchor xmlns:cdr="http://schemas.openxmlformats.org/drawingml/2006/chartDrawing">
    <cdr:from>
      <cdr:x>0.362</cdr:x>
      <cdr:y>0.04925</cdr:y>
    </cdr:from>
    <cdr:to>
      <cdr:x>0.40025</cdr:x>
      <cdr:y>0.16325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0" y="285750"/>
          <a:ext cx="2952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2.8%</a:t>
          </a:r>
        </a:p>
      </cdr:txBody>
    </cdr:sp>
  </cdr:relSizeAnchor>
  <cdr:relSizeAnchor xmlns:cdr="http://schemas.openxmlformats.org/drawingml/2006/chartDrawing">
    <cdr:from>
      <cdr:x>0.43175</cdr:x>
      <cdr:y>0.0415</cdr:y>
    </cdr:from>
    <cdr:to>
      <cdr:x>0.49575</cdr:x>
      <cdr:y>0.197</cdr:y>
    </cdr:to>
    <cdr:sp>
      <cdr:nvSpPr>
        <cdr:cNvPr id="7" name="TextBox 7"/>
        <cdr:cNvSpPr txBox="1">
          <a:spLocks noChangeArrowheads="1"/>
        </cdr:cNvSpPr>
      </cdr:nvSpPr>
      <cdr:spPr>
        <a:xfrm>
          <a:off x="3295650" y="238125"/>
          <a:ext cx="4857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Extention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152400</xdr:rowOff>
    </xdr:from>
    <xdr:to>
      <xdr:col>14</xdr:col>
      <xdr:colOff>361950</xdr:colOff>
      <xdr:row>40</xdr:row>
      <xdr:rowOff>123825</xdr:rowOff>
    </xdr:to>
    <xdr:graphicFrame>
      <xdr:nvGraphicFramePr>
        <xdr:cNvPr id="1" name="Chart 3"/>
        <xdr:cNvGraphicFramePr/>
      </xdr:nvGraphicFramePr>
      <xdr:xfrm>
        <a:off x="1257300" y="638175"/>
        <a:ext cx="7639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0.6915</cdr:y>
    </cdr:from>
    <cdr:to>
      <cdr:x>0.534</cdr:x>
      <cdr:y>0.848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4962525"/>
          <a:ext cx="114300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60.7%</a:t>
          </a:r>
        </a:p>
      </cdr:txBody>
    </cdr:sp>
  </cdr:relSizeAnchor>
  <cdr:relSizeAnchor xmlns:cdr="http://schemas.openxmlformats.org/drawingml/2006/chartDrawing">
    <cdr:from>
      <cdr:x>0.31875</cdr:x>
      <cdr:y>0.18625</cdr:y>
    </cdr:from>
    <cdr:to>
      <cdr:x>0.386</cdr:x>
      <cdr:y>0.34275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333500"/>
          <a:ext cx="7524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Library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8.2%</a:t>
          </a:r>
        </a:p>
      </cdr:txBody>
    </cdr:sp>
  </cdr:relSizeAnchor>
  <cdr:relSizeAnchor xmlns:cdr="http://schemas.openxmlformats.org/drawingml/2006/chartDrawing">
    <cdr:from>
      <cdr:x>0.37925</cdr:x>
      <cdr:y>0.04825</cdr:y>
    </cdr:from>
    <cdr:to>
      <cdr:x>0.46875</cdr:x>
      <cdr:y>0.23775</cdr:y>
    </cdr:to>
    <cdr:sp>
      <cdr:nvSpPr>
        <cdr:cNvPr id="3" name="TextBox 3"/>
        <cdr:cNvSpPr txBox="1">
          <a:spLocks noChangeArrowheads="1"/>
        </cdr:cNvSpPr>
      </cdr:nvSpPr>
      <cdr:spPr>
        <a:xfrm>
          <a:off x="4229100" y="342900"/>
          <a:ext cx="10001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2.8%</a:t>
          </a:r>
        </a:p>
      </cdr:txBody>
    </cdr:sp>
  </cdr:relSizeAnchor>
  <cdr:relSizeAnchor xmlns:cdr="http://schemas.openxmlformats.org/drawingml/2006/chartDrawing">
    <cdr:from>
      <cdr:x>0.4395</cdr:x>
      <cdr:y>0.08425</cdr:y>
    </cdr:from>
    <cdr:to>
      <cdr:x>0.52775</cdr:x>
      <cdr:y>0.21825</cdr:y>
    </cdr:to>
    <cdr:sp>
      <cdr:nvSpPr>
        <cdr:cNvPr id="4" name="TextBox 4"/>
        <cdr:cNvSpPr txBox="1">
          <a:spLocks noChangeArrowheads="1"/>
        </cdr:cNvSpPr>
      </cdr:nvSpPr>
      <cdr:spPr>
        <a:xfrm>
          <a:off x="4905375" y="600075"/>
          <a:ext cx="9906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Extension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4.2%</a:t>
          </a:r>
        </a:p>
      </cdr:txBody>
    </cdr:sp>
  </cdr:relSizeAnchor>
  <cdr:relSizeAnchor xmlns:cdr="http://schemas.openxmlformats.org/drawingml/2006/chartDrawing">
    <cdr:from>
      <cdr:x>0.5595</cdr:x>
      <cdr:y>0.123</cdr:y>
    </cdr:from>
    <cdr:to>
      <cdr:x>0.64225</cdr:x>
      <cdr:y>0.299</cdr:y>
    </cdr:to>
    <cdr:sp>
      <cdr:nvSpPr>
        <cdr:cNvPr id="5" name="TextBox 5"/>
        <cdr:cNvSpPr txBox="1">
          <a:spLocks noChangeArrowheads="1"/>
        </cdr:cNvSpPr>
      </cdr:nvSpPr>
      <cdr:spPr>
        <a:xfrm>
          <a:off x="6248400" y="876300"/>
          <a:ext cx="923925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13.8%</a:t>
          </a:r>
        </a:p>
      </cdr:txBody>
    </cdr:sp>
  </cdr:relSizeAnchor>
  <cdr:relSizeAnchor xmlns:cdr="http://schemas.openxmlformats.org/drawingml/2006/chartDrawing">
    <cdr:from>
      <cdr:x>0.6335</cdr:x>
      <cdr:y>0.362</cdr:y>
    </cdr:from>
    <cdr:to>
      <cdr:x>0.73675</cdr:x>
      <cdr:y>0.5195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7077075" y="2590800"/>
          <a:ext cx="115252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0.3495</cdr:y>
    </cdr:from>
    <cdr:to>
      <cdr:x>0.74875</cdr:x>
      <cdr:y>0.50675</cdr:y>
    </cdr:to>
    <cdr:sp>
      <cdr:nvSpPr>
        <cdr:cNvPr id="7" name="TextBox 7"/>
        <cdr:cNvSpPr txBox="1">
          <a:spLocks noChangeArrowheads="1"/>
        </cdr:cNvSpPr>
      </cdr:nvSpPr>
      <cdr:spPr>
        <a:xfrm>
          <a:off x="7210425" y="2505075"/>
          <a:ext cx="1152525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9.1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10.3%</a:t>
          </a:r>
        </a:p>
      </cdr:txBody>
    </cdr:sp>
  </cdr:relSizeAnchor>
  <cdr:relSizeAnchor xmlns:cdr="http://schemas.openxmlformats.org/drawingml/2006/chartDrawing">
    <cdr:from>
      <cdr:x>0.786</cdr:x>
      <cdr:y>0.04225</cdr:y>
    </cdr:from>
    <cdr:to>
      <cdr:x>0.967</cdr:x>
      <cdr:y>0.3515</cdr:y>
    </cdr:to>
    <cdr:sp>
      <cdr:nvSpPr>
        <cdr:cNvPr id="8" name="TextBox 8"/>
        <cdr:cNvSpPr txBox="1">
          <a:spLocks noChangeArrowheads="1"/>
        </cdr:cNvSpPr>
      </cdr:nvSpPr>
      <cdr:spPr>
        <a:xfrm>
          <a:off x="8772525" y="295275"/>
          <a:ext cx="2019300" cy="2219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Union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Co.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Tax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28575</xdr:rowOff>
    </xdr:from>
    <xdr:to>
      <xdr:col>21</xdr:col>
      <xdr:colOff>342900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1971675" y="190500"/>
        <a:ext cx="111728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0.01125</cdr:y>
    </cdr:from>
    <cdr:to>
      <cdr:x>0.99925</cdr:x>
      <cdr:y>0.2315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66675"/>
          <a:ext cx="2476500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 Union County Tax Rates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95250</xdr:rowOff>
    </xdr:from>
    <xdr:to>
      <xdr:col>22</xdr:col>
      <xdr:colOff>342900</xdr:colOff>
      <xdr:row>42</xdr:row>
      <xdr:rowOff>114300</xdr:rowOff>
    </xdr:to>
    <xdr:graphicFrame>
      <xdr:nvGraphicFramePr>
        <xdr:cNvPr id="1" name="Chart 11"/>
        <xdr:cNvGraphicFramePr/>
      </xdr:nvGraphicFramePr>
      <xdr:xfrm>
        <a:off x="4210050" y="419100"/>
        <a:ext cx="95440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27</xdr:row>
      <xdr:rowOff>0</xdr:rowOff>
    </xdr:from>
    <xdr:to>
      <xdr:col>14</xdr:col>
      <xdr:colOff>523875</xdr:colOff>
      <xdr:row>30</xdr:row>
      <xdr:rowOff>133350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181975" y="4371975"/>
          <a:ext cx="876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54.2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60.7%</a:t>
          </a:r>
        </a:p>
      </xdr:txBody>
    </xdr:sp>
    <xdr:clientData/>
  </xdr:twoCellAnchor>
  <xdr:twoCellAnchor>
    <xdr:from>
      <xdr:col>11</xdr:col>
      <xdr:colOff>295275</xdr:colOff>
      <xdr:row>9</xdr:row>
      <xdr:rowOff>28575</xdr:rowOff>
    </xdr:from>
    <xdr:to>
      <xdr:col>12</xdr:col>
      <xdr:colOff>590550</xdr:colOff>
      <xdr:row>13</xdr:row>
      <xdr:rowOff>9525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7000875" y="1485900"/>
          <a:ext cx="9048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Library: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7.4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8.3%</a:t>
          </a:r>
        </a:p>
      </xdr:txBody>
    </xdr:sp>
    <xdr:clientData/>
  </xdr:twoCellAnchor>
  <xdr:twoCellAnchor>
    <xdr:from>
      <xdr:col>12</xdr:col>
      <xdr:colOff>600075</xdr:colOff>
      <xdr:row>9</xdr:row>
      <xdr:rowOff>19050</xdr:rowOff>
    </xdr:from>
    <xdr:to>
      <xdr:col>14</xdr:col>
      <xdr:colOff>133350</xdr:colOff>
      <xdr:row>12</xdr:row>
      <xdr:rowOff>123825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7915275" y="1476375"/>
          <a:ext cx="752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2.8%</a:t>
          </a:r>
        </a:p>
      </xdr:txBody>
    </xdr:sp>
    <xdr:clientData/>
  </xdr:twoCellAnchor>
  <xdr:twoCellAnchor>
    <xdr:from>
      <xdr:col>13</xdr:col>
      <xdr:colOff>314325</xdr:colOff>
      <xdr:row>4</xdr:row>
      <xdr:rowOff>38100</xdr:rowOff>
    </xdr:from>
    <xdr:to>
      <xdr:col>14</xdr:col>
      <xdr:colOff>590550</xdr:colOff>
      <xdr:row>8</xdr:row>
      <xdr:rowOff>161925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8239125" y="685800"/>
          <a:ext cx="8858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Extension: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4.3%</a:t>
          </a:r>
        </a:p>
      </xdr:txBody>
    </xdr:sp>
    <xdr:clientData/>
  </xdr:twoCellAnchor>
  <xdr:twoCellAnchor>
    <xdr:from>
      <xdr:col>15</xdr:col>
      <xdr:colOff>466725</xdr:colOff>
      <xdr:row>7</xdr:row>
      <xdr:rowOff>133350</xdr:rowOff>
    </xdr:from>
    <xdr:to>
      <xdr:col>17</xdr:col>
      <xdr:colOff>161925</xdr:colOff>
      <xdr:row>12</xdr:row>
      <xdr:rowOff>85725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9610725" y="1266825"/>
          <a:ext cx="9144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12.2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13.7%</a:t>
          </a:r>
        </a:p>
      </xdr:txBody>
    </xdr:sp>
    <xdr:clientData/>
  </xdr:twoCellAnchor>
  <xdr:twoCellAnchor>
    <xdr:from>
      <xdr:col>17</xdr:col>
      <xdr:colOff>47625</xdr:colOff>
      <xdr:row>15</xdr:row>
      <xdr:rowOff>142875</xdr:rowOff>
    </xdr:from>
    <xdr:to>
      <xdr:col>19</xdr:col>
      <xdr:colOff>9525</xdr:colOff>
      <xdr:row>20</xdr:row>
      <xdr:rowOff>104775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0410825" y="2571750"/>
          <a:ext cx="1181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9.1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10.2%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1"/>
  <sheetViews>
    <sheetView zoomScalePageLayoutView="0" workbookViewId="0" topLeftCell="A1">
      <selection activeCell="C11" sqref="C11"/>
    </sheetView>
  </sheetViews>
  <sheetFormatPr defaultColWidth="8.00390625" defaultRowHeight="12.75"/>
  <cols>
    <col min="1" max="6" width="10.00390625" style="1" customWidth="1"/>
    <col min="7" max="7" width="6.00390625" style="1" customWidth="1"/>
    <col min="8" max="8" width="3.421875" style="1" customWidth="1"/>
    <col min="9" max="9" width="7.00390625" style="1" customWidth="1"/>
    <col min="10" max="10" width="5.00390625" style="1" customWidth="1"/>
    <col min="11" max="16384" width="8.00390625" style="1" customWidth="1"/>
  </cols>
  <sheetData>
    <row r="4" ht="18">
      <c r="A4" s="4" t="s">
        <v>33</v>
      </c>
    </row>
    <row r="8" spans="1:11" ht="18">
      <c r="A8" s="3" t="s">
        <v>0</v>
      </c>
      <c r="I8" s="2"/>
      <c r="K8" s="2" t="s">
        <v>1</v>
      </c>
    </row>
    <row r="10" spans="1:11" ht="12.75">
      <c r="A10" s="1" t="s">
        <v>2</v>
      </c>
      <c r="B10" s="1">
        <v>12.8</v>
      </c>
      <c r="E10" s="1" t="s">
        <v>3</v>
      </c>
      <c r="G10" s="1">
        <v>54.1</v>
      </c>
      <c r="H10" s="5" t="s">
        <v>4</v>
      </c>
      <c r="I10" s="1">
        <v>0</v>
      </c>
      <c r="K10" s="1">
        <f>G10+I10</f>
        <v>54.1</v>
      </c>
    </row>
    <row r="11" spans="1:11" ht="12.75">
      <c r="A11" s="1" t="s">
        <v>5</v>
      </c>
      <c r="B11" s="1">
        <v>11.3</v>
      </c>
      <c r="E11" s="1" t="s">
        <v>6</v>
      </c>
      <c r="G11" s="1">
        <v>0</v>
      </c>
      <c r="H11" s="5" t="s">
        <v>4</v>
      </c>
      <c r="I11" s="1">
        <v>0</v>
      </c>
      <c r="K11" s="1">
        <f>G11+I11</f>
        <v>0</v>
      </c>
    </row>
    <row r="12" spans="1:11" ht="12.75">
      <c r="A12" s="1" t="s">
        <v>7</v>
      </c>
      <c r="B12" s="1">
        <v>55</v>
      </c>
      <c r="E12" s="1" t="s">
        <v>8</v>
      </c>
      <c r="G12" s="1">
        <v>0</v>
      </c>
      <c r="H12" s="5" t="s">
        <v>4</v>
      </c>
      <c r="I12" s="1">
        <v>0</v>
      </c>
      <c r="K12" s="1">
        <f>G12+I12</f>
        <v>0</v>
      </c>
    </row>
    <row r="13" spans="1:11" ht="12.75">
      <c r="A13" s="1" t="s">
        <v>9</v>
      </c>
      <c r="B13" s="1">
        <v>4.7</v>
      </c>
      <c r="E13" s="1" t="s">
        <v>10</v>
      </c>
      <c r="G13" s="1">
        <v>0</v>
      </c>
      <c r="H13" s="5" t="s">
        <v>4</v>
      </c>
      <c r="I13" s="1">
        <v>0</v>
      </c>
      <c r="K13" s="1">
        <f>G13+I13</f>
        <v>0</v>
      </c>
    </row>
    <row r="14" spans="1:2" ht="12.75">
      <c r="A14" s="1" t="s">
        <v>11</v>
      </c>
      <c r="B14" s="1">
        <v>3</v>
      </c>
    </row>
    <row r="15" spans="1:2" ht="12.75">
      <c r="A15" s="1" t="s">
        <v>12</v>
      </c>
      <c r="B15" s="1">
        <v>2.3</v>
      </c>
    </row>
    <row r="17" spans="1:3" ht="12.75">
      <c r="A17" s="2" t="s">
        <v>13</v>
      </c>
      <c r="B17" s="7">
        <f>SUM(B10:B16)</f>
        <v>89.1</v>
      </c>
      <c r="C17" s="1" t="s">
        <v>14</v>
      </c>
    </row>
    <row r="21" ht="18">
      <c r="A21" s="3" t="s">
        <v>15</v>
      </c>
    </row>
    <row r="23" spans="1:11" ht="12.75">
      <c r="A23" s="1" t="s">
        <v>2</v>
      </c>
      <c r="B23" s="1">
        <v>45</v>
      </c>
      <c r="E23" s="1" t="s">
        <v>3</v>
      </c>
      <c r="G23" s="1">
        <v>84.1</v>
      </c>
      <c r="H23" s="5" t="s">
        <v>4</v>
      </c>
      <c r="I23" s="8">
        <v>0</v>
      </c>
      <c r="K23" s="1">
        <f>G23+I23</f>
        <v>84.1</v>
      </c>
    </row>
    <row r="24" spans="1:11" ht="12.75">
      <c r="A24" s="1" t="s">
        <v>5</v>
      </c>
      <c r="B24" s="1">
        <v>0</v>
      </c>
      <c r="E24" s="1" t="s">
        <v>6</v>
      </c>
      <c r="G24" s="1">
        <v>0</v>
      </c>
      <c r="H24" s="5" t="s">
        <v>4</v>
      </c>
      <c r="I24" s="8">
        <v>0</v>
      </c>
      <c r="K24" s="1">
        <f>G24+I24</f>
        <v>0</v>
      </c>
    </row>
    <row r="25" spans="1:11" ht="12.75">
      <c r="A25" s="1" t="s">
        <v>7</v>
      </c>
      <c r="B25" s="1">
        <v>55</v>
      </c>
      <c r="E25" s="1" t="s">
        <v>8</v>
      </c>
      <c r="G25" s="1">
        <v>0</v>
      </c>
      <c r="H25" s="5" t="s">
        <v>4</v>
      </c>
      <c r="I25" s="8">
        <v>0</v>
      </c>
      <c r="K25" s="1">
        <f>G25+I25</f>
        <v>0</v>
      </c>
    </row>
    <row r="26" spans="1:14" ht="12.75">
      <c r="A26" s="1" t="s">
        <v>9</v>
      </c>
      <c r="B26" s="1">
        <v>8.95</v>
      </c>
      <c r="E26" s="1" t="s">
        <v>10</v>
      </c>
      <c r="G26" s="1">
        <v>0</v>
      </c>
      <c r="H26" s="5" t="s">
        <v>4</v>
      </c>
      <c r="I26" s="8">
        <v>0</v>
      </c>
      <c r="K26" s="1">
        <f>G26+I26</f>
        <v>0</v>
      </c>
      <c r="N26" s="1">
        <v>0</v>
      </c>
    </row>
    <row r="27" spans="1:7" ht="12.75">
      <c r="A27" s="1" t="s">
        <v>11</v>
      </c>
      <c r="B27" s="1">
        <v>3</v>
      </c>
      <c r="G27" s="1">
        <v>0</v>
      </c>
    </row>
    <row r="28" spans="1:2" ht="12.75">
      <c r="A28" s="1" t="s">
        <v>12</v>
      </c>
      <c r="B28" s="1">
        <v>4.43</v>
      </c>
    </row>
    <row r="29" spans="5:9" ht="12.75">
      <c r="E29" s="2"/>
      <c r="I29" s="9"/>
    </row>
    <row r="30" spans="1:2" ht="12.75">
      <c r="A30" s="2" t="s">
        <v>13</v>
      </c>
      <c r="B30" s="7">
        <f>SUM(B23:B29)</f>
        <v>116.38</v>
      </c>
    </row>
    <row r="31" spans="5:9" ht="12.75">
      <c r="E31" s="2" t="s">
        <v>16</v>
      </c>
      <c r="I31" s="9" t="s">
        <v>31</v>
      </c>
    </row>
    <row r="33" spans="4:11" ht="12.75">
      <c r="D33" s="1" t="s">
        <v>17</v>
      </c>
      <c r="F33" s="10" t="s">
        <v>29</v>
      </c>
      <c r="I33" s="1" t="s">
        <v>2</v>
      </c>
      <c r="K33" s="1">
        <v>45</v>
      </c>
    </row>
    <row r="34" spans="1:11" ht="12.75">
      <c r="A34" s="1" t="s">
        <v>18</v>
      </c>
      <c r="B34" s="1">
        <v>0</v>
      </c>
      <c r="D34" s="1" t="s">
        <v>19</v>
      </c>
      <c r="F34" s="10" t="s">
        <v>27</v>
      </c>
      <c r="G34" s="6"/>
      <c r="I34" s="1" t="s">
        <v>5</v>
      </c>
      <c r="K34" s="1">
        <v>0</v>
      </c>
    </row>
    <row r="35" spans="1:11" ht="12.75">
      <c r="A35" s="1" t="s">
        <v>20</v>
      </c>
      <c r="B35" s="1">
        <v>0</v>
      </c>
      <c r="C35" s="6"/>
      <c r="D35" s="1" t="s">
        <v>21</v>
      </c>
      <c r="F35" s="10" t="s">
        <v>28</v>
      </c>
      <c r="I35" s="1" t="s">
        <v>7</v>
      </c>
      <c r="K35" s="1">
        <v>55.7</v>
      </c>
    </row>
    <row r="36" spans="4:11" ht="12.75">
      <c r="D36" s="1" t="s">
        <v>22</v>
      </c>
      <c r="F36" s="10" t="s">
        <v>26</v>
      </c>
      <c r="I36" s="1" t="s">
        <v>9</v>
      </c>
      <c r="K36" s="1">
        <v>8.95</v>
      </c>
    </row>
    <row r="37" spans="4:11" ht="12.75">
      <c r="D37" s="1" t="s">
        <v>23</v>
      </c>
      <c r="F37" s="10" t="s">
        <v>24</v>
      </c>
      <c r="G37" s="6"/>
      <c r="I37" s="1" t="s">
        <v>11</v>
      </c>
      <c r="K37" s="1">
        <v>3</v>
      </c>
    </row>
    <row r="38" spans="4:11" ht="12.75">
      <c r="D38" s="1" t="s">
        <v>30</v>
      </c>
      <c r="F38" s="10" t="s">
        <v>25</v>
      </c>
      <c r="I38" s="1" t="s">
        <v>12</v>
      </c>
      <c r="K38" s="1">
        <v>1.6</v>
      </c>
    </row>
    <row r="40" ht="12.75">
      <c r="K40" s="1" t="s">
        <v>32</v>
      </c>
    </row>
    <row r="41" spans="9:11" ht="12.75">
      <c r="I41" s="9" t="s">
        <v>13</v>
      </c>
      <c r="K41" s="7">
        <f>SUM(K33:K40)</f>
        <v>114.25</v>
      </c>
    </row>
  </sheetData>
  <sheetProtection selectLockedCells="1"/>
  <printOptions/>
  <pageMargins left="0.5" right="0.5" top="1" bottom="1" header="0.5" footer="0.7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B6" sqref="B6"/>
    </sheetView>
  </sheetViews>
  <sheetFormatPr defaultColWidth="9.140625" defaultRowHeight="12.75"/>
  <sheetData>
    <row r="6" spans="1:2" ht="12.75">
      <c r="A6" s="1" t="s">
        <v>2</v>
      </c>
      <c r="B6" s="27">
        <v>12.2</v>
      </c>
    </row>
    <row r="7" spans="1:2" ht="12.75">
      <c r="A7" s="1" t="s">
        <v>5</v>
      </c>
      <c r="B7" s="27">
        <v>9.6</v>
      </c>
    </row>
    <row r="8" spans="1:2" ht="12.75">
      <c r="A8" s="1" t="s">
        <v>7</v>
      </c>
      <c r="B8" s="27">
        <v>54.5</v>
      </c>
    </row>
    <row r="9" spans="1:2" ht="12.75">
      <c r="A9" s="1" t="s">
        <v>9</v>
      </c>
      <c r="B9" s="27">
        <v>7.4</v>
      </c>
    </row>
    <row r="10" spans="1:2" ht="12.75">
      <c r="A10" s="1" t="s">
        <v>11</v>
      </c>
      <c r="B10" s="27">
        <v>2.5</v>
      </c>
    </row>
    <row r="11" spans="1:2" ht="12.75">
      <c r="A11" s="1" t="s">
        <v>12</v>
      </c>
      <c r="B11" s="27">
        <v>3.7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8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11" ht="20.25">
      <c r="A1" s="11" t="s">
        <v>64</v>
      </c>
      <c r="B1" s="1"/>
      <c r="C1" s="9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3" t="s">
        <v>0</v>
      </c>
      <c r="B5" s="1"/>
      <c r="C5" s="1"/>
      <c r="D5" s="1"/>
      <c r="E5" s="1"/>
      <c r="F5" s="1"/>
      <c r="G5" s="5" t="s">
        <v>35</v>
      </c>
      <c r="H5" s="1"/>
      <c r="I5" s="5" t="s">
        <v>36</v>
      </c>
      <c r="J5" s="5"/>
      <c r="K5" s="1"/>
    </row>
    <row r="6" spans="1:11" ht="12.75">
      <c r="A6" s="1"/>
      <c r="B6" s="1"/>
      <c r="C6" s="1"/>
      <c r="D6" s="1"/>
      <c r="E6" s="1"/>
      <c r="F6" s="1"/>
      <c r="G6" s="5"/>
      <c r="H6" s="1"/>
      <c r="I6" s="5"/>
      <c r="J6" s="5"/>
      <c r="K6" s="1"/>
    </row>
    <row r="7" spans="1:11" ht="12.75">
      <c r="A7" s="1" t="s">
        <v>2</v>
      </c>
      <c r="B7" s="27">
        <v>12.2</v>
      </c>
      <c r="C7" s="19"/>
      <c r="D7" s="1"/>
      <c r="E7" s="1" t="s">
        <v>34</v>
      </c>
      <c r="F7" s="1"/>
      <c r="G7" s="18">
        <v>53</v>
      </c>
      <c r="H7" s="20"/>
      <c r="I7" s="18">
        <v>53</v>
      </c>
      <c r="J7" s="21"/>
      <c r="K7" s="1"/>
    </row>
    <row r="8" spans="1:11" ht="12.75">
      <c r="A8" s="1" t="s">
        <v>5</v>
      </c>
      <c r="B8" s="27">
        <v>9.1</v>
      </c>
      <c r="C8" s="19"/>
      <c r="D8" s="1"/>
      <c r="E8" s="1" t="s">
        <v>6</v>
      </c>
      <c r="F8" s="1"/>
      <c r="G8" s="18">
        <v>46</v>
      </c>
      <c r="H8" s="20"/>
      <c r="I8" s="37">
        <v>21.79</v>
      </c>
      <c r="J8" s="21"/>
      <c r="K8" s="1"/>
    </row>
    <row r="9" spans="1:11" ht="12.75">
      <c r="A9" s="1" t="s">
        <v>7</v>
      </c>
      <c r="B9" s="27">
        <v>53.7</v>
      </c>
      <c r="C9" s="19"/>
      <c r="D9" s="1"/>
      <c r="E9" s="1" t="s">
        <v>8</v>
      </c>
      <c r="F9" s="1"/>
      <c r="G9" s="18">
        <v>30.5</v>
      </c>
      <c r="H9" s="13"/>
      <c r="I9" s="18">
        <v>30.5</v>
      </c>
      <c r="J9" s="5"/>
      <c r="K9" s="1"/>
    </row>
    <row r="10" spans="1:11" ht="12.75">
      <c r="A10" s="1" t="s">
        <v>9</v>
      </c>
      <c r="B10" s="27">
        <v>7.3</v>
      </c>
      <c r="C10" s="19"/>
      <c r="D10" s="1"/>
      <c r="E10" s="1" t="s">
        <v>10</v>
      </c>
      <c r="F10" s="1"/>
      <c r="G10" s="18">
        <v>14.4</v>
      </c>
      <c r="H10" s="13"/>
      <c r="I10" s="36">
        <v>23.49</v>
      </c>
      <c r="J10" s="5"/>
      <c r="K10" s="1"/>
    </row>
    <row r="11" spans="1:11" ht="12.75">
      <c r="A11" s="1" t="s">
        <v>11</v>
      </c>
      <c r="B11" s="27">
        <v>2.5</v>
      </c>
      <c r="C11" s="19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12</v>
      </c>
      <c r="B12" s="27">
        <v>3.7</v>
      </c>
      <c r="C12" s="23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3"/>
      <c r="C13" s="5"/>
      <c r="D13" s="1"/>
      <c r="E13" s="1"/>
      <c r="F13" s="1"/>
      <c r="G13" s="1"/>
      <c r="H13" s="1"/>
      <c r="I13" s="1"/>
      <c r="J13" s="1"/>
      <c r="K13" s="1"/>
    </row>
    <row r="14" spans="1:11" ht="15.75">
      <c r="A14" s="2" t="s">
        <v>13</v>
      </c>
      <c r="B14" s="14">
        <f>SUM(B7:B13)</f>
        <v>88.5</v>
      </c>
      <c r="C14" s="10" t="s">
        <v>14</v>
      </c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5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8">
      <c r="A18" s="3" t="s">
        <v>15</v>
      </c>
      <c r="B18" s="1"/>
      <c r="C18" s="5"/>
      <c r="D18" s="31" t="s">
        <v>61</v>
      </c>
      <c r="E18" s="1"/>
      <c r="F18" s="1"/>
      <c r="G18" s="1"/>
      <c r="H18" s="1"/>
      <c r="I18" s="31"/>
      <c r="J18" s="1"/>
      <c r="K18" s="1"/>
    </row>
    <row r="19" spans="1:11" ht="12.75">
      <c r="A19" s="1"/>
      <c r="B19" s="1"/>
      <c r="C19" s="5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2</v>
      </c>
      <c r="B20" s="27">
        <v>45</v>
      </c>
      <c r="C20" s="19"/>
      <c r="D20" s="29" t="s">
        <v>9</v>
      </c>
      <c r="E20" s="9">
        <v>8.08</v>
      </c>
      <c r="F20" s="1"/>
      <c r="G20" s="1"/>
      <c r="H20" s="5"/>
      <c r="I20" s="33"/>
      <c r="J20" s="9"/>
      <c r="K20" s="1"/>
    </row>
    <row r="21" spans="1:11" ht="12.75">
      <c r="A21" s="1" t="s">
        <v>5</v>
      </c>
      <c r="B21" s="27">
        <v>9.1</v>
      </c>
      <c r="C21" s="19"/>
      <c r="D21" s="29" t="s">
        <v>11</v>
      </c>
      <c r="E21" s="9">
        <v>2.5</v>
      </c>
      <c r="F21" s="1"/>
      <c r="G21" s="1"/>
      <c r="H21" s="5"/>
      <c r="I21" s="33"/>
      <c r="J21" s="9"/>
      <c r="K21" s="1"/>
    </row>
    <row r="22" spans="1:11" ht="12.75">
      <c r="A22" s="1" t="s">
        <v>7</v>
      </c>
      <c r="B22" s="27">
        <v>53.7</v>
      </c>
      <c r="C22" s="19"/>
      <c r="D22" s="29" t="s">
        <v>62</v>
      </c>
      <c r="E22" s="9">
        <v>4.35</v>
      </c>
      <c r="F22" s="1"/>
      <c r="G22" s="1"/>
      <c r="H22" s="5"/>
      <c r="I22" s="33"/>
      <c r="J22" s="9"/>
      <c r="K22" s="1"/>
    </row>
    <row r="23" spans="1:11" ht="12.75">
      <c r="A23" s="1" t="s">
        <v>9</v>
      </c>
      <c r="B23" s="28">
        <v>8.08</v>
      </c>
      <c r="C23" s="19"/>
      <c r="D23" s="1"/>
      <c r="E23" s="1"/>
      <c r="F23" s="1"/>
      <c r="G23" s="1"/>
      <c r="H23" s="5"/>
      <c r="I23" s="33"/>
      <c r="J23" s="9"/>
      <c r="K23" s="1"/>
    </row>
    <row r="24" spans="1:11" ht="15.75">
      <c r="A24" s="1" t="s">
        <v>11</v>
      </c>
      <c r="B24" s="27">
        <v>2.5</v>
      </c>
      <c r="C24" s="19"/>
      <c r="D24" s="9" t="s">
        <v>13</v>
      </c>
      <c r="E24" s="32">
        <f>SUM(E20:E22)</f>
        <v>14.93</v>
      </c>
      <c r="F24" s="30" t="s">
        <v>14</v>
      </c>
      <c r="G24" s="1"/>
      <c r="H24" s="1"/>
      <c r="I24" s="30"/>
      <c r="J24" s="9"/>
      <c r="K24" s="1"/>
    </row>
    <row r="25" spans="1:11" ht="12.75">
      <c r="A25" s="1" t="s">
        <v>12</v>
      </c>
      <c r="B25" s="28">
        <v>4.13</v>
      </c>
      <c r="C25" s="23"/>
      <c r="D25" s="1"/>
      <c r="E25" s="1"/>
      <c r="F25" s="1"/>
      <c r="G25" s="1"/>
      <c r="H25" s="1"/>
      <c r="I25" s="30"/>
      <c r="J25" s="9"/>
      <c r="K25" s="1"/>
    </row>
    <row r="26" spans="1:11" ht="12.75">
      <c r="A26" s="1"/>
      <c r="B26" s="1"/>
      <c r="C26" s="5"/>
      <c r="D26" s="1"/>
      <c r="E26" s="2"/>
      <c r="F26" s="1"/>
      <c r="G26" s="1"/>
      <c r="H26" s="1"/>
      <c r="I26" s="9"/>
      <c r="J26" s="1"/>
      <c r="K26" s="1"/>
    </row>
    <row r="27" spans="1:11" ht="15.75">
      <c r="A27" s="2" t="s">
        <v>13</v>
      </c>
      <c r="B27" s="12">
        <f>SUM(B20:B26)</f>
        <v>122.51</v>
      </c>
      <c r="C27" s="10" t="s">
        <v>14</v>
      </c>
      <c r="D27" s="1"/>
      <c r="E27" s="1"/>
      <c r="F27" s="1"/>
      <c r="G27" s="1"/>
      <c r="H27" s="1"/>
      <c r="I27" s="1"/>
      <c r="J27" s="32"/>
      <c r="K27" s="1"/>
    </row>
    <row r="28" spans="1:11" ht="18">
      <c r="A28" s="1"/>
      <c r="B28" s="1"/>
      <c r="C28" s="5"/>
      <c r="D28" s="1"/>
      <c r="E28" s="31" t="s">
        <v>16</v>
      </c>
      <c r="F28" s="1"/>
      <c r="G28" s="1"/>
      <c r="H28" s="1"/>
      <c r="I28" s="31"/>
      <c r="J28" s="1"/>
      <c r="K28" s="1"/>
    </row>
    <row r="29" spans="1:11" ht="12.75">
      <c r="A29" s="1"/>
      <c r="B29" s="1"/>
      <c r="C29" s="5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  <c r="J30" s="1"/>
      <c r="K30" s="27"/>
    </row>
    <row r="31" spans="1:11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  <c r="J31" s="1"/>
      <c r="K31" s="27"/>
    </row>
    <row r="32" spans="1:11" ht="12.75">
      <c r="A32" s="1"/>
      <c r="B32" s="1"/>
      <c r="C32" s="34" t="s">
        <v>32</v>
      </c>
      <c r="D32" s="1" t="s">
        <v>21</v>
      </c>
      <c r="E32" s="1"/>
      <c r="F32" s="35">
        <v>31.2</v>
      </c>
      <c r="G32" s="5"/>
      <c r="H32" s="1"/>
      <c r="I32" s="1"/>
      <c r="J32" s="1"/>
      <c r="K32" s="27"/>
    </row>
    <row r="33" spans="1:11" ht="12.75">
      <c r="A33" s="1"/>
      <c r="B33" s="1"/>
      <c r="C33" s="5"/>
      <c r="D33" s="1" t="s">
        <v>22</v>
      </c>
      <c r="E33" s="1"/>
      <c r="F33" s="35">
        <v>63</v>
      </c>
      <c r="G33" s="5"/>
      <c r="H33" s="1"/>
      <c r="I33" s="1"/>
      <c r="J33" s="1"/>
      <c r="K33" s="27"/>
    </row>
    <row r="34" spans="1:11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  <c r="J34" s="1"/>
      <c r="K34" s="27"/>
    </row>
    <row r="35" spans="1:11" ht="12.75">
      <c r="A35" s="1"/>
      <c r="B35" s="1"/>
      <c r="C35" s="5"/>
      <c r="D35" s="1" t="s">
        <v>30</v>
      </c>
      <c r="E35" s="1"/>
      <c r="F35" s="35">
        <v>52</v>
      </c>
      <c r="G35" s="5"/>
      <c r="H35" s="1"/>
      <c r="I35" s="1"/>
      <c r="J35" s="1"/>
      <c r="K35" s="27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 t="s">
        <v>32</v>
      </c>
    </row>
    <row r="38" spans="1:11" ht="15.75">
      <c r="A38" s="1"/>
      <c r="B38" s="1"/>
      <c r="C38" s="1"/>
      <c r="D38" s="1"/>
      <c r="E38" s="1"/>
      <c r="F38" s="1"/>
      <c r="G38" s="1"/>
      <c r="H38" s="1"/>
      <c r="I38" s="9"/>
      <c r="J38" s="1"/>
      <c r="K38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B10"/>
  <sheetViews>
    <sheetView zoomScalePageLayoutView="0" workbookViewId="0" topLeftCell="A1">
      <selection activeCell="C18" sqref="C18"/>
    </sheetView>
  </sheetViews>
  <sheetFormatPr defaultColWidth="9.140625" defaultRowHeight="12.75"/>
  <sheetData>
    <row r="5" spans="1:2" ht="12.75">
      <c r="A5" s="29" t="s">
        <v>2</v>
      </c>
      <c r="B5" s="27">
        <v>12.2</v>
      </c>
    </row>
    <row r="6" spans="1:2" ht="12.75">
      <c r="A6" s="1" t="s">
        <v>5</v>
      </c>
      <c r="B6" s="27">
        <v>9.1</v>
      </c>
    </row>
    <row r="7" spans="1:2" ht="12.75">
      <c r="A7" s="1" t="s">
        <v>7</v>
      </c>
      <c r="B7" s="27">
        <v>53.7</v>
      </c>
    </row>
    <row r="8" spans="1:2" ht="12.75">
      <c r="A8" s="1" t="s">
        <v>9</v>
      </c>
      <c r="B8" s="27">
        <v>7.3</v>
      </c>
    </row>
    <row r="9" spans="1:2" ht="12.75">
      <c r="A9" s="1" t="s">
        <v>11</v>
      </c>
      <c r="B9" s="27">
        <v>2.5</v>
      </c>
    </row>
    <row r="10" spans="1:2" ht="12.75">
      <c r="A10" s="1" t="s">
        <v>12</v>
      </c>
      <c r="B10" s="27">
        <v>3.7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35"/>
  <sheetViews>
    <sheetView zoomScalePageLayoutView="0" workbookViewId="0" topLeftCell="A1">
      <selection activeCell="A1" sqref="A1:K35"/>
    </sheetView>
  </sheetViews>
  <sheetFormatPr defaultColWidth="9.140625" defaultRowHeight="12.75"/>
  <sheetData>
    <row r="1" spans="1:9" ht="20.25">
      <c r="A1" s="11" t="s">
        <v>65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7">
        <v>12.2</v>
      </c>
      <c r="C7" s="19"/>
      <c r="D7" s="1"/>
      <c r="E7" s="1" t="s">
        <v>34</v>
      </c>
      <c r="F7" s="1"/>
      <c r="G7" s="18">
        <v>53.5</v>
      </c>
      <c r="H7" s="37">
        <v>60.33</v>
      </c>
      <c r="I7" s="18">
        <v>60.2</v>
      </c>
    </row>
    <row r="8" spans="1:9" ht="12.75">
      <c r="A8" s="1" t="s">
        <v>5</v>
      </c>
      <c r="B8" s="27">
        <v>9.1</v>
      </c>
      <c r="C8" s="19"/>
      <c r="D8" s="1"/>
      <c r="E8" s="1" t="s">
        <v>6</v>
      </c>
      <c r="F8" s="1"/>
      <c r="G8" s="18">
        <v>47.6</v>
      </c>
      <c r="H8" s="25">
        <v>21.51</v>
      </c>
      <c r="I8" s="37"/>
    </row>
    <row r="9" spans="1:9" ht="12.75">
      <c r="A9" s="1" t="s">
        <v>7</v>
      </c>
      <c r="B9" s="27">
        <v>54.2</v>
      </c>
      <c r="C9" s="19"/>
      <c r="D9" s="1"/>
      <c r="E9" s="1" t="s">
        <v>8</v>
      </c>
      <c r="F9" s="1"/>
      <c r="G9" s="18">
        <v>28.8</v>
      </c>
      <c r="H9" s="18">
        <v>28.8</v>
      </c>
      <c r="I9" s="18">
        <v>45.6</v>
      </c>
    </row>
    <row r="10" spans="1:9" ht="12.75">
      <c r="A10" s="1" t="s">
        <v>9</v>
      </c>
      <c r="B10" s="27">
        <v>7.4</v>
      </c>
      <c r="C10" s="19"/>
      <c r="D10" s="1"/>
      <c r="E10" s="1" t="s">
        <v>10</v>
      </c>
      <c r="F10" s="1"/>
      <c r="G10" s="18">
        <v>14.7</v>
      </c>
      <c r="H10" s="18">
        <v>14.7</v>
      </c>
      <c r="I10" s="36"/>
    </row>
    <row r="11" spans="1:9" ht="12.75">
      <c r="A11" s="1" t="s">
        <v>11</v>
      </c>
      <c r="B11" s="27">
        <v>2.5</v>
      </c>
      <c r="C11" s="19"/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7">
        <v>3.8</v>
      </c>
      <c r="C12" s="23"/>
      <c r="D12" s="1"/>
      <c r="E12" s="1"/>
      <c r="F12" s="1"/>
      <c r="G12" s="1"/>
      <c r="H12" s="1"/>
      <c r="I12" s="1"/>
    </row>
    <row r="13" spans="1:9" ht="12.75">
      <c r="A13" s="1"/>
      <c r="B13" s="13"/>
      <c r="C13" s="5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14">
        <f>SUM(B7:B13)</f>
        <v>89.2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7">
        <v>45</v>
      </c>
      <c r="C20" s="19"/>
      <c r="D20" s="29" t="s">
        <v>9</v>
      </c>
      <c r="E20" s="9">
        <v>8.62</v>
      </c>
      <c r="F20" s="1"/>
      <c r="G20" s="1"/>
      <c r="H20" s="34" t="s">
        <v>2</v>
      </c>
      <c r="I20" s="40">
        <v>45</v>
      </c>
    </row>
    <row r="21" spans="1:9" ht="12.75">
      <c r="A21" s="1" t="s">
        <v>5</v>
      </c>
      <c r="B21" s="27">
        <v>9.1</v>
      </c>
      <c r="C21" s="19"/>
      <c r="D21" s="29" t="s">
        <v>11</v>
      </c>
      <c r="E21" s="9">
        <v>2.5</v>
      </c>
      <c r="F21" s="1"/>
      <c r="G21" s="1"/>
      <c r="H21" s="34" t="s">
        <v>5</v>
      </c>
      <c r="I21" s="39">
        <v>11.3</v>
      </c>
    </row>
    <row r="22" spans="1:9" ht="12.75">
      <c r="A22" s="1" t="s">
        <v>7</v>
      </c>
      <c r="B22" s="27">
        <v>54.2</v>
      </c>
      <c r="C22" s="19"/>
      <c r="D22" s="29" t="s">
        <v>60</v>
      </c>
      <c r="E22" s="9">
        <v>4.46</v>
      </c>
      <c r="F22" s="1"/>
      <c r="G22" s="1"/>
      <c r="H22" s="34" t="s">
        <v>7</v>
      </c>
      <c r="I22" s="39">
        <v>55.7</v>
      </c>
    </row>
    <row r="23" spans="1:9" ht="12.75">
      <c r="A23" s="1" t="s">
        <v>9</v>
      </c>
      <c r="B23" s="28">
        <v>8.62</v>
      </c>
      <c r="C23" s="19"/>
      <c r="D23" s="1"/>
      <c r="E23" s="1"/>
      <c r="F23" s="1"/>
      <c r="G23" s="1"/>
      <c r="H23" s="34" t="s">
        <v>9</v>
      </c>
      <c r="I23" s="39">
        <v>1.5</v>
      </c>
    </row>
    <row r="24" spans="1:9" ht="15.75">
      <c r="A24" s="1" t="s">
        <v>11</v>
      </c>
      <c r="B24" s="27">
        <v>2.5</v>
      </c>
      <c r="C24" s="19"/>
      <c r="D24" s="9" t="s">
        <v>13</v>
      </c>
      <c r="E24" s="32">
        <f>SUM(E20:E22)</f>
        <v>15.579999999999998</v>
      </c>
      <c r="F24" s="30" t="s">
        <v>14</v>
      </c>
      <c r="G24" s="1"/>
      <c r="H24" s="29" t="s">
        <v>11</v>
      </c>
      <c r="I24" s="9">
        <v>2.5</v>
      </c>
    </row>
    <row r="25" spans="1:9" ht="12.75">
      <c r="A25" s="29" t="s">
        <v>60</v>
      </c>
      <c r="B25" s="28">
        <v>4.46</v>
      </c>
      <c r="C25" s="23"/>
      <c r="D25" s="1"/>
      <c r="E25" s="1"/>
      <c r="F25" s="1"/>
      <c r="G25" s="1"/>
      <c r="H25" s="29" t="s">
        <v>60</v>
      </c>
      <c r="I25" s="9">
        <v>1.6</v>
      </c>
    </row>
    <row r="26" spans="1:9" ht="12.75">
      <c r="A26" s="1"/>
      <c r="B26" s="1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12">
        <f>SUM(B20:B26)</f>
        <v>123.88000000000001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117.6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32.4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52</v>
      </c>
      <c r="G35" s="5"/>
      <c r="H35" s="1"/>
      <c r="I35" s="1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E14" sqref="E14"/>
    </sheetView>
  </sheetViews>
  <sheetFormatPr defaultColWidth="9.140625" defaultRowHeight="12.75"/>
  <sheetData>
    <row r="1" spans="1:2" ht="12.75">
      <c r="A1" s="1" t="s">
        <v>2</v>
      </c>
      <c r="B1" s="27">
        <v>12.2</v>
      </c>
    </row>
    <row r="2" spans="1:2" ht="12.75">
      <c r="A2" s="1" t="s">
        <v>5</v>
      </c>
      <c r="B2" s="27">
        <v>9.1</v>
      </c>
    </row>
    <row r="3" spans="1:2" ht="12.75">
      <c r="A3" s="1" t="s">
        <v>7</v>
      </c>
      <c r="B3" s="27">
        <v>54.2</v>
      </c>
    </row>
    <row r="4" spans="1:2" ht="12.75">
      <c r="A4" s="1" t="s">
        <v>9</v>
      </c>
      <c r="B4" s="27">
        <v>7.4</v>
      </c>
    </row>
    <row r="5" spans="1:2" ht="12.75">
      <c r="A5" s="1" t="s">
        <v>11</v>
      </c>
      <c r="B5" s="27">
        <v>2.5</v>
      </c>
    </row>
    <row r="6" spans="1:2" ht="12.75">
      <c r="A6" s="29" t="s">
        <v>60</v>
      </c>
      <c r="B6" s="27">
        <v>3.8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5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spans="1:9" ht="20.25">
      <c r="A1" s="11" t="s">
        <v>69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7">
        <v>12.2</v>
      </c>
      <c r="C7" s="19"/>
      <c r="D7" s="1"/>
      <c r="E7" s="1" t="s">
        <v>34</v>
      </c>
      <c r="F7" s="1"/>
      <c r="G7" s="18">
        <v>54.1</v>
      </c>
      <c r="H7" s="37">
        <v>61.22</v>
      </c>
      <c r="I7" s="18">
        <v>60.2</v>
      </c>
    </row>
    <row r="8" spans="1:9" ht="12.75">
      <c r="A8" s="1" t="s">
        <v>5</v>
      </c>
      <c r="B8" s="27">
        <v>9.1</v>
      </c>
      <c r="C8" s="19"/>
      <c r="D8" s="1"/>
      <c r="E8" s="1" t="s">
        <v>6</v>
      </c>
      <c r="F8" s="1"/>
      <c r="G8" s="18">
        <v>49.2</v>
      </c>
      <c r="H8" s="25">
        <v>22.75</v>
      </c>
      <c r="I8" s="37">
        <v>0</v>
      </c>
    </row>
    <row r="9" spans="1:9" ht="12.75">
      <c r="A9" s="1" t="s">
        <v>7</v>
      </c>
      <c r="B9" s="27">
        <v>55.4</v>
      </c>
      <c r="C9" s="19"/>
      <c r="D9" s="1"/>
      <c r="E9" s="1" t="s">
        <v>8</v>
      </c>
      <c r="F9" s="1"/>
      <c r="G9" s="18">
        <v>31.6</v>
      </c>
      <c r="H9" s="18">
        <v>31.6</v>
      </c>
      <c r="I9" s="18">
        <v>45.6</v>
      </c>
    </row>
    <row r="10" spans="1:9" ht="12.75">
      <c r="A10" s="1" t="s">
        <v>9</v>
      </c>
      <c r="B10" s="27">
        <v>7.7</v>
      </c>
      <c r="C10" s="19"/>
      <c r="D10" s="1"/>
      <c r="E10" s="1" t="s">
        <v>10</v>
      </c>
      <c r="F10" s="1"/>
      <c r="G10" s="18">
        <v>14.7</v>
      </c>
      <c r="H10" s="18">
        <v>15.69</v>
      </c>
      <c r="I10" s="36">
        <v>0</v>
      </c>
    </row>
    <row r="11" spans="1:9" ht="12.75">
      <c r="A11" s="1" t="s">
        <v>11</v>
      </c>
      <c r="B11" s="27">
        <v>2.5</v>
      </c>
      <c r="C11" s="19"/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7">
        <v>4</v>
      </c>
      <c r="C12" s="23"/>
      <c r="D12" s="1"/>
      <c r="E12" s="1"/>
      <c r="F12" s="1"/>
      <c r="G12" s="1"/>
      <c r="H12" s="1"/>
      <c r="I12" s="1"/>
    </row>
    <row r="13" spans="1:9" ht="12.75">
      <c r="A13" s="1"/>
      <c r="B13" s="13"/>
      <c r="C13" s="5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14">
        <f>SUM(B7:B13)</f>
        <v>90.89999999999999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7">
        <v>45</v>
      </c>
      <c r="C20" s="19"/>
      <c r="D20" s="29" t="s">
        <v>9</v>
      </c>
      <c r="E20" s="9">
        <v>9.1</v>
      </c>
      <c r="F20" s="1"/>
      <c r="G20" s="1"/>
      <c r="H20" s="34" t="s">
        <v>2</v>
      </c>
      <c r="I20" s="40">
        <v>0</v>
      </c>
    </row>
    <row r="21" spans="1:9" ht="12.75">
      <c r="A21" s="1" t="s">
        <v>5</v>
      </c>
      <c r="B21" s="27">
        <v>9.1</v>
      </c>
      <c r="C21" s="19"/>
      <c r="D21" s="29" t="s">
        <v>11</v>
      </c>
      <c r="E21" s="9">
        <v>2.5</v>
      </c>
      <c r="F21" s="1"/>
      <c r="G21" s="1"/>
      <c r="H21" s="34" t="s">
        <v>5</v>
      </c>
      <c r="I21" s="39">
        <v>0</v>
      </c>
    </row>
    <row r="22" spans="1:9" ht="12.75">
      <c r="A22" s="1" t="s">
        <v>7</v>
      </c>
      <c r="B22" s="27">
        <v>55.4</v>
      </c>
      <c r="C22" s="19"/>
      <c r="D22" s="29" t="s">
        <v>60</v>
      </c>
      <c r="E22" s="9">
        <v>4.76</v>
      </c>
      <c r="F22" s="1"/>
      <c r="G22" s="1"/>
      <c r="H22" s="34" t="s">
        <v>7</v>
      </c>
      <c r="I22" s="39">
        <v>0</v>
      </c>
    </row>
    <row r="23" spans="1:9" ht="12.75">
      <c r="A23" s="1" t="s">
        <v>9</v>
      </c>
      <c r="B23" s="28">
        <v>9.1</v>
      </c>
      <c r="C23" s="19"/>
      <c r="D23" s="1"/>
      <c r="E23" s="1"/>
      <c r="F23" s="1"/>
      <c r="G23" s="1"/>
      <c r="H23" s="34" t="s">
        <v>9</v>
      </c>
      <c r="I23" s="39">
        <v>0</v>
      </c>
    </row>
    <row r="24" spans="1:9" ht="15.75">
      <c r="A24" s="1" t="s">
        <v>11</v>
      </c>
      <c r="B24" s="27">
        <v>2.5</v>
      </c>
      <c r="C24" s="19"/>
      <c r="D24" s="9" t="s">
        <v>13</v>
      </c>
      <c r="E24" s="32">
        <f>SUM(E20:E22)</f>
        <v>16.36</v>
      </c>
      <c r="F24" s="30" t="s">
        <v>14</v>
      </c>
      <c r="G24" s="1"/>
      <c r="H24" s="29" t="s">
        <v>11</v>
      </c>
      <c r="I24" s="9">
        <v>0</v>
      </c>
    </row>
    <row r="25" spans="1:9" ht="12.75">
      <c r="A25" s="29" t="s">
        <v>60</v>
      </c>
      <c r="B25" s="28">
        <v>4.76</v>
      </c>
      <c r="C25" s="23"/>
      <c r="D25" s="1"/>
      <c r="E25" s="1"/>
      <c r="F25" s="1"/>
      <c r="G25" s="1"/>
      <c r="H25" s="29" t="s">
        <v>60</v>
      </c>
      <c r="I25" s="9">
        <v>0</v>
      </c>
    </row>
    <row r="26" spans="1:9" ht="12.75">
      <c r="A26" s="1"/>
      <c r="B26" s="1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12">
        <f>SUM(B20:B26)</f>
        <v>125.86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0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32.4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52</v>
      </c>
      <c r="G35" s="5"/>
      <c r="H35" s="1"/>
      <c r="I35" s="1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PageLayoutView="0" workbookViewId="0" topLeftCell="A1">
      <selection activeCell="A8" sqref="A8"/>
    </sheetView>
  </sheetViews>
  <sheetFormatPr defaultColWidth="9.140625" defaultRowHeight="12.75"/>
  <sheetData>
    <row r="1" spans="1:2" ht="12.75">
      <c r="A1" s="1" t="s">
        <v>2</v>
      </c>
      <c r="B1" s="27">
        <v>12.2</v>
      </c>
    </row>
    <row r="2" spans="1:2" ht="12.75">
      <c r="A2" s="1" t="s">
        <v>5</v>
      </c>
      <c r="B2" s="27">
        <v>9.1</v>
      </c>
    </row>
    <row r="3" spans="1:2" ht="12.75">
      <c r="A3" s="1" t="s">
        <v>7</v>
      </c>
      <c r="B3" s="27">
        <v>55.4</v>
      </c>
    </row>
    <row r="4" spans="1:2" ht="12.75">
      <c r="A4" s="1" t="s">
        <v>9</v>
      </c>
      <c r="B4" s="27">
        <v>7.7</v>
      </c>
    </row>
    <row r="5" spans="1:2" ht="12.75">
      <c r="A5" s="1" t="s">
        <v>11</v>
      </c>
      <c r="B5" s="27">
        <v>2.5</v>
      </c>
    </row>
    <row r="6" spans="1:2" ht="12.75">
      <c r="A6" s="29" t="s">
        <v>60</v>
      </c>
      <c r="B6" s="27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J35"/>
  <sheetViews>
    <sheetView zoomScalePageLayoutView="0" workbookViewId="0" topLeftCell="A1">
      <selection activeCell="I8" sqref="I8"/>
    </sheetView>
  </sheetViews>
  <sheetFormatPr defaultColWidth="9.140625" defaultRowHeight="12.75"/>
  <sheetData>
    <row r="1" spans="1:9" ht="20.25">
      <c r="A1" s="11" t="s">
        <v>70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7">
        <v>12.2</v>
      </c>
      <c r="C7" s="43">
        <f>B7/B14</f>
        <v>0.13304252998909485</v>
      </c>
      <c r="D7" s="1"/>
      <c r="E7" s="1" t="s">
        <v>34</v>
      </c>
      <c r="F7" s="1"/>
      <c r="G7" s="18">
        <v>54.2</v>
      </c>
      <c r="H7" s="37">
        <v>58.57</v>
      </c>
      <c r="I7" s="18">
        <v>60.2</v>
      </c>
    </row>
    <row r="8" spans="1:9" ht="12.75">
      <c r="A8" s="1" t="s">
        <v>5</v>
      </c>
      <c r="B8" s="27">
        <v>9.1</v>
      </c>
      <c r="C8" s="43">
        <f>B8/B14</f>
        <v>0.09923664122137404</v>
      </c>
      <c r="D8" s="1"/>
      <c r="E8" s="1" t="s">
        <v>6</v>
      </c>
      <c r="F8" s="1"/>
      <c r="G8" s="18">
        <v>47.8</v>
      </c>
      <c r="H8" s="37">
        <v>26.29</v>
      </c>
      <c r="I8" s="37">
        <v>50</v>
      </c>
    </row>
    <row r="9" spans="1:9" ht="12.75">
      <c r="A9" s="1" t="s">
        <v>7</v>
      </c>
      <c r="B9" s="27">
        <v>56.1</v>
      </c>
      <c r="C9" s="43">
        <f>B9/B14</f>
        <v>0.6117775354416576</v>
      </c>
      <c r="D9" s="1"/>
      <c r="E9" s="1" t="s">
        <v>8</v>
      </c>
      <c r="F9" s="1"/>
      <c r="G9" s="18">
        <v>30.3</v>
      </c>
      <c r="H9" s="18">
        <v>28.67</v>
      </c>
      <c r="I9" s="18">
        <v>45.6</v>
      </c>
    </row>
    <row r="10" spans="1:9" ht="12.75">
      <c r="A10" s="1" t="s">
        <v>9</v>
      </c>
      <c r="B10" s="27">
        <v>7.7</v>
      </c>
      <c r="C10" s="43">
        <f>B10/B14</f>
        <v>0.08396946564885496</v>
      </c>
      <c r="D10" s="1"/>
      <c r="E10" s="1" t="s">
        <v>10</v>
      </c>
      <c r="F10" s="1"/>
      <c r="G10" s="18">
        <v>14.8</v>
      </c>
      <c r="H10" s="18">
        <v>14.8</v>
      </c>
      <c r="I10" s="18">
        <v>21.2</v>
      </c>
    </row>
    <row r="11" spans="1:9" ht="12.75">
      <c r="A11" s="1" t="s">
        <v>11</v>
      </c>
      <c r="B11" s="27">
        <v>2.5</v>
      </c>
      <c r="C11" s="43">
        <f>B11/B14</f>
        <v>0.027262813522355506</v>
      </c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7">
        <v>4.1</v>
      </c>
      <c r="C12" s="44">
        <f>B12/B14</f>
        <v>0.044711014176663025</v>
      </c>
      <c r="D12" s="1"/>
      <c r="E12" s="1"/>
      <c r="F12" s="1"/>
      <c r="G12" s="1"/>
      <c r="H12" s="1"/>
      <c r="I12" s="1"/>
    </row>
    <row r="13" spans="1:9" ht="12.75">
      <c r="A13" s="1"/>
      <c r="B13" s="13"/>
      <c r="C13" s="42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14">
        <f>SUM(B7:B13)</f>
        <v>91.7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7">
        <v>45</v>
      </c>
      <c r="C20" s="19"/>
      <c r="D20" s="29" t="s">
        <v>9</v>
      </c>
      <c r="E20" s="9">
        <v>9.1</v>
      </c>
      <c r="F20" s="1"/>
      <c r="G20" s="1"/>
      <c r="H20" s="34" t="s">
        <v>2</v>
      </c>
      <c r="I20" s="40">
        <v>45</v>
      </c>
    </row>
    <row r="21" spans="1:9" ht="12.75">
      <c r="A21" s="1" t="s">
        <v>5</v>
      </c>
      <c r="B21" s="27">
        <v>9.1</v>
      </c>
      <c r="C21" s="19"/>
      <c r="D21" s="29" t="s">
        <v>11</v>
      </c>
      <c r="E21" s="9">
        <v>2.5</v>
      </c>
      <c r="F21" s="1"/>
      <c r="G21" s="1"/>
      <c r="H21" s="34" t="s">
        <v>5</v>
      </c>
      <c r="I21" s="39">
        <v>11.3</v>
      </c>
    </row>
    <row r="22" spans="1:9" ht="12.75">
      <c r="A22" s="1" t="s">
        <v>7</v>
      </c>
      <c r="B22" s="27">
        <v>56.1</v>
      </c>
      <c r="C22" s="19"/>
      <c r="D22" s="29" t="s">
        <v>60</v>
      </c>
      <c r="E22" s="9">
        <v>5.05</v>
      </c>
      <c r="F22" s="1"/>
      <c r="G22" s="1"/>
      <c r="H22" s="34" t="s">
        <v>7</v>
      </c>
      <c r="I22" s="39">
        <v>55.7</v>
      </c>
    </row>
    <row r="23" spans="1:9" ht="12.75">
      <c r="A23" s="1" t="s">
        <v>9</v>
      </c>
      <c r="B23" s="27">
        <v>9.1</v>
      </c>
      <c r="C23" s="19"/>
      <c r="D23" s="1"/>
      <c r="E23" s="1"/>
      <c r="F23" s="1"/>
      <c r="G23" s="1"/>
      <c r="H23" s="34" t="s">
        <v>9</v>
      </c>
      <c r="I23" s="39">
        <v>1.5</v>
      </c>
    </row>
    <row r="24" spans="1:9" ht="15.75">
      <c r="A24" s="1" t="s">
        <v>11</v>
      </c>
      <c r="B24" s="27">
        <v>2.5</v>
      </c>
      <c r="C24" s="19"/>
      <c r="D24" s="9" t="s">
        <v>13</v>
      </c>
      <c r="E24" s="32">
        <f>SUM(E20:E22)</f>
        <v>16.65</v>
      </c>
      <c r="F24" s="30" t="s">
        <v>14</v>
      </c>
      <c r="G24" s="1"/>
      <c r="H24" s="29" t="s">
        <v>11</v>
      </c>
      <c r="I24" s="9">
        <v>2.5</v>
      </c>
    </row>
    <row r="25" spans="1:9" ht="12.75">
      <c r="A25" s="29" t="s">
        <v>60</v>
      </c>
      <c r="B25" s="28">
        <v>5.05</v>
      </c>
      <c r="C25" s="23"/>
      <c r="D25" s="1"/>
      <c r="E25" s="1"/>
      <c r="F25" s="1"/>
      <c r="G25" s="1"/>
      <c r="H25" s="29" t="s">
        <v>60</v>
      </c>
      <c r="I25" s="9">
        <v>1.6</v>
      </c>
    </row>
    <row r="26" spans="1:9" ht="12.75">
      <c r="A26" s="1"/>
      <c r="B26" s="1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12">
        <f>SUM(B20:B26)</f>
        <v>126.85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117.6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32.4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52</v>
      </c>
      <c r="G35" s="5"/>
      <c r="H35" s="1"/>
      <c r="I3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spans="1:3" ht="18">
      <c r="A1" s="3" t="s">
        <v>0</v>
      </c>
      <c r="B1" s="1"/>
      <c r="C1" s="1"/>
    </row>
    <row r="2" spans="1:3" ht="12.75">
      <c r="A2" s="1"/>
      <c r="B2" s="1"/>
      <c r="C2" s="1"/>
    </row>
    <row r="3" spans="1:3" ht="12.75">
      <c r="A3" s="1" t="s">
        <v>2</v>
      </c>
      <c r="B3" s="27">
        <v>12.2</v>
      </c>
      <c r="C3" s="43">
        <f>B3/B10</f>
        <v>0.13062098501070665</v>
      </c>
    </row>
    <row r="4" spans="1:3" ht="12.75">
      <c r="A4" s="1" t="s">
        <v>5</v>
      </c>
      <c r="B4" s="27">
        <v>9.1</v>
      </c>
      <c r="C4" s="43">
        <f>B4/B10</f>
        <v>0.0974304068522484</v>
      </c>
    </row>
    <row r="5" spans="1:3" ht="12.75">
      <c r="A5" s="1" t="s">
        <v>7</v>
      </c>
      <c r="B5" s="27">
        <v>57.8</v>
      </c>
      <c r="C5" s="43">
        <f>B5/B10</f>
        <v>0.6188436830835118</v>
      </c>
    </row>
    <row r="6" spans="1:3" ht="12.75">
      <c r="A6" s="1" t="s">
        <v>9</v>
      </c>
      <c r="B6" s="27">
        <v>7.7</v>
      </c>
      <c r="C6" s="43">
        <f>B6/B10</f>
        <v>0.08244111349036404</v>
      </c>
    </row>
    <row r="7" spans="1:3" ht="12.75">
      <c r="A7" s="1" t="s">
        <v>11</v>
      </c>
      <c r="B7" s="27">
        <v>2.5</v>
      </c>
      <c r="C7" s="43">
        <f>B7/B10</f>
        <v>0.02676659528907923</v>
      </c>
    </row>
    <row r="8" spans="1:3" ht="12.75">
      <c r="A8" s="29" t="s">
        <v>60</v>
      </c>
      <c r="B8" s="27">
        <v>4.1</v>
      </c>
      <c r="C8" s="44">
        <f>B8/B10</f>
        <v>0.043897216274089934</v>
      </c>
    </row>
    <row r="9" spans="1:3" ht="12.75">
      <c r="A9" s="1"/>
      <c r="B9" s="13"/>
      <c r="C9" s="42"/>
    </row>
    <row r="10" spans="1:3" ht="15.75">
      <c r="A10" s="2" t="s">
        <v>13</v>
      </c>
      <c r="B10" s="14">
        <f>SUM(B3:B9)</f>
        <v>93.39999999999999</v>
      </c>
      <c r="C10" s="10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J35"/>
  <sheetViews>
    <sheetView zoomScalePageLayoutView="0" workbookViewId="0" topLeftCell="A1">
      <selection activeCell="A1" sqref="A1:K35"/>
    </sheetView>
  </sheetViews>
  <sheetFormatPr defaultColWidth="9.140625" defaultRowHeight="12.75"/>
  <sheetData>
    <row r="1" spans="1:9" ht="20.25">
      <c r="A1" s="11" t="s">
        <v>71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7">
        <v>12.2</v>
      </c>
      <c r="C7" s="43">
        <f>B7/B14</f>
        <v>0.13062098501070665</v>
      </c>
      <c r="D7" s="1"/>
      <c r="E7" s="1" t="s">
        <v>34</v>
      </c>
      <c r="F7" s="1"/>
      <c r="G7" s="18">
        <v>53.9</v>
      </c>
      <c r="H7" s="37">
        <v>59.74</v>
      </c>
      <c r="I7" s="18">
        <v>60.2</v>
      </c>
    </row>
    <row r="8" spans="1:9" ht="12.75">
      <c r="A8" s="1" t="s">
        <v>5</v>
      </c>
      <c r="B8" s="27">
        <v>9.1</v>
      </c>
      <c r="C8" s="43">
        <f>B8/B14</f>
        <v>0.0974304068522484</v>
      </c>
      <c r="D8" s="1"/>
      <c r="E8" s="1" t="s">
        <v>6</v>
      </c>
      <c r="F8" s="1"/>
      <c r="G8" s="18">
        <v>49.2</v>
      </c>
      <c r="H8" s="37">
        <v>24.22</v>
      </c>
      <c r="I8" s="37">
        <v>0</v>
      </c>
    </row>
    <row r="9" spans="1:9" ht="12.75">
      <c r="A9" s="1" t="s">
        <v>7</v>
      </c>
      <c r="B9" s="27">
        <v>57.8</v>
      </c>
      <c r="C9" s="43">
        <f>B9/B14</f>
        <v>0.6188436830835118</v>
      </c>
      <c r="D9" s="1"/>
      <c r="E9" s="1" t="s">
        <v>8</v>
      </c>
      <c r="F9" s="1"/>
      <c r="G9" s="18">
        <v>30.6</v>
      </c>
      <c r="H9" s="18">
        <v>30.6</v>
      </c>
      <c r="I9" s="18">
        <v>45.6</v>
      </c>
    </row>
    <row r="10" spans="1:9" ht="12.75">
      <c r="A10" s="1" t="s">
        <v>9</v>
      </c>
      <c r="B10" s="27">
        <v>7.7</v>
      </c>
      <c r="C10" s="43">
        <f>B10/B14</f>
        <v>0.08244111349036404</v>
      </c>
      <c r="D10" s="1"/>
      <c r="E10" s="1" t="s">
        <v>10</v>
      </c>
      <c r="F10" s="1"/>
      <c r="G10" s="18">
        <v>15</v>
      </c>
      <c r="H10" s="18">
        <v>17.98</v>
      </c>
      <c r="I10" s="18">
        <v>21.2</v>
      </c>
    </row>
    <row r="11" spans="1:9" ht="12.75">
      <c r="A11" s="1" t="s">
        <v>11</v>
      </c>
      <c r="B11" s="27">
        <v>2.5</v>
      </c>
      <c r="C11" s="43">
        <f>B11/B14</f>
        <v>0.02676659528907923</v>
      </c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7">
        <v>4.1</v>
      </c>
      <c r="C12" s="44">
        <f>B12/B14</f>
        <v>0.043897216274089934</v>
      </c>
      <c r="D12" s="1"/>
      <c r="E12" s="1"/>
      <c r="F12" s="1"/>
      <c r="G12" s="1"/>
      <c r="H12" s="1"/>
      <c r="I12" s="1"/>
    </row>
    <row r="13" spans="1:9" ht="12.75">
      <c r="A13" s="1"/>
      <c r="B13" s="13"/>
      <c r="C13" s="42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14">
        <f>SUM(B7:B13)</f>
        <v>93.39999999999999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7">
        <v>45</v>
      </c>
      <c r="C20" s="19"/>
      <c r="D20" s="29" t="s">
        <v>9</v>
      </c>
      <c r="E20" s="9">
        <v>9.1</v>
      </c>
      <c r="F20" s="1"/>
      <c r="G20" s="1"/>
      <c r="H20" s="34" t="s">
        <v>2</v>
      </c>
      <c r="I20" s="40">
        <v>45</v>
      </c>
    </row>
    <row r="21" spans="1:9" ht="12.75">
      <c r="A21" s="1" t="s">
        <v>5</v>
      </c>
      <c r="B21" s="27">
        <v>9.1</v>
      </c>
      <c r="C21" s="19"/>
      <c r="D21" s="29" t="s">
        <v>11</v>
      </c>
      <c r="E21" s="9">
        <v>2.5</v>
      </c>
      <c r="F21" s="1"/>
      <c r="G21" s="1"/>
      <c r="H21" s="34" t="s">
        <v>5</v>
      </c>
      <c r="I21" s="39">
        <v>11.3</v>
      </c>
    </row>
    <row r="22" spans="1:9" ht="12.75">
      <c r="A22" s="1" t="s">
        <v>7</v>
      </c>
      <c r="B22" s="27">
        <v>57.8</v>
      </c>
      <c r="C22" s="19"/>
      <c r="D22" s="29" t="s">
        <v>60</v>
      </c>
      <c r="E22" s="9">
        <v>5.05</v>
      </c>
      <c r="F22" s="1"/>
      <c r="G22" s="1"/>
      <c r="H22" s="34" t="s">
        <v>7</v>
      </c>
      <c r="I22" s="39">
        <v>55.7</v>
      </c>
    </row>
    <row r="23" spans="1:9" ht="12.75">
      <c r="A23" s="1" t="s">
        <v>9</v>
      </c>
      <c r="B23" s="27">
        <v>9.1</v>
      </c>
      <c r="C23" s="19"/>
      <c r="D23" s="1"/>
      <c r="E23" s="1"/>
      <c r="F23" s="1"/>
      <c r="G23" s="1"/>
      <c r="H23" s="34" t="s">
        <v>9</v>
      </c>
      <c r="I23" s="39">
        <v>1.5</v>
      </c>
    </row>
    <row r="24" spans="1:9" ht="15.75">
      <c r="A24" s="1" t="s">
        <v>11</v>
      </c>
      <c r="B24" s="27">
        <v>2.5</v>
      </c>
      <c r="C24" s="19"/>
      <c r="D24" s="9" t="s">
        <v>13</v>
      </c>
      <c r="E24" s="32">
        <f>SUM(E20:E22)</f>
        <v>16.65</v>
      </c>
      <c r="F24" s="30" t="s">
        <v>14</v>
      </c>
      <c r="G24" s="1"/>
      <c r="H24" s="29" t="s">
        <v>11</v>
      </c>
      <c r="I24" s="9">
        <v>2.5</v>
      </c>
    </row>
    <row r="25" spans="1:9" ht="12.75">
      <c r="A25" s="29" t="s">
        <v>60</v>
      </c>
      <c r="B25" s="28">
        <v>5.05</v>
      </c>
      <c r="C25" s="23"/>
      <c r="D25" s="1"/>
      <c r="E25" s="1"/>
      <c r="F25" s="1"/>
      <c r="G25" s="1"/>
      <c r="H25" s="29" t="s">
        <v>60</v>
      </c>
      <c r="I25" s="9">
        <v>1.6</v>
      </c>
    </row>
    <row r="26" spans="1:9" ht="12.75">
      <c r="A26" s="1"/>
      <c r="B26" s="1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12">
        <f>SUM(B20:B26)</f>
        <v>128.55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117.6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32.4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52</v>
      </c>
      <c r="G35" s="5"/>
      <c r="H35" s="1"/>
      <c r="I35" s="1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zoomScalePageLayoutView="0" workbookViewId="0" topLeftCell="A1">
      <selection activeCell="L42" sqref="L42"/>
    </sheetView>
  </sheetViews>
  <sheetFormatPr defaultColWidth="8.00390625" defaultRowHeight="12.75"/>
  <cols>
    <col min="1" max="6" width="10.00390625" style="1" customWidth="1"/>
    <col min="7" max="7" width="6.00390625" style="1" customWidth="1"/>
    <col min="8" max="8" width="3.421875" style="1" customWidth="1"/>
    <col min="9" max="9" width="5.7109375" style="1" customWidth="1"/>
    <col min="10" max="10" width="5.00390625" style="1" customWidth="1"/>
    <col min="11" max="11" width="6.421875" style="1" customWidth="1"/>
    <col min="12" max="16384" width="8.00390625" style="1" customWidth="1"/>
  </cols>
  <sheetData>
    <row r="1" spans="1:5" ht="20.25">
      <c r="A1" s="15" t="s">
        <v>45</v>
      </c>
      <c r="B1" s="16"/>
      <c r="C1" s="16"/>
      <c r="D1" s="16"/>
      <c r="E1" s="16"/>
    </row>
    <row r="5" spans="1:9" ht="18">
      <c r="A5" s="3" t="s">
        <v>0</v>
      </c>
      <c r="G5" s="1" t="s">
        <v>35</v>
      </c>
      <c r="I5" s="1" t="s">
        <v>36</v>
      </c>
    </row>
    <row r="7" spans="1:10" ht="12.75">
      <c r="A7" s="1" t="s">
        <v>2</v>
      </c>
      <c r="B7" s="1">
        <v>12.4</v>
      </c>
      <c r="C7" s="10" t="s">
        <v>44</v>
      </c>
      <c r="E7" s="1" t="s">
        <v>34</v>
      </c>
      <c r="G7" s="1">
        <v>54.1</v>
      </c>
      <c r="H7" s="1" t="s">
        <v>44</v>
      </c>
      <c r="I7" s="1">
        <v>84.1</v>
      </c>
      <c r="J7" s="1" t="s">
        <v>44</v>
      </c>
    </row>
    <row r="8" spans="1:10" ht="12.75">
      <c r="A8" s="1" t="s">
        <v>5</v>
      </c>
      <c r="B8" s="1">
        <v>11</v>
      </c>
      <c r="C8" s="10" t="s">
        <v>44</v>
      </c>
      <c r="E8" s="1" t="s">
        <v>6</v>
      </c>
      <c r="G8" s="1">
        <v>44.5</v>
      </c>
      <c r="H8" s="1" t="s">
        <v>44</v>
      </c>
      <c r="I8" s="1">
        <v>22.4</v>
      </c>
      <c r="J8" s="1" t="s">
        <v>44</v>
      </c>
    </row>
    <row r="9" spans="1:10" ht="12.75">
      <c r="A9" s="1" t="s">
        <v>7</v>
      </c>
      <c r="B9" s="1">
        <v>55.9</v>
      </c>
      <c r="C9" s="10" t="s">
        <v>44</v>
      </c>
      <c r="E9" s="1" t="s">
        <v>8</v>
      </c>
      <c r="G9" s="1">
        <v>35.1</v>
      </c>
      <c r="H9" s="1" t="s">
        <v>44</v>
      </c>
      <c r="I9" s="1">
        <v>39.2</v>
      </c>
      <c r="J9" s="1" t="s">
        <v>44</v>
      </c>
    </row>
    <row r="10" spans="1:10" ht="12.75">
      <c r="A10" s="1" t="s">
        <v>9</v>
      </c>
      <c r="B10" s="1">
        <v>5.4</v>
      </c>
      <c r="C10" s="10" t="s">
        <v>44</v>
      </c>
      <c r="E10" s="1" t="s">
        <v>10</v>
      </c>
      <c r="G10" s="1">
        <v>14.4</v>
      </c>
      <c r="H10" s="1" t="s">
        <v>44</v>
      </c>
      <c r="I10" s="1">
        <v>8.1</v>
      </c>
      <c r="J10" s="1" t="s">
        <v>44</v>
      </c>
    </row>
    <row r="11" spans="1:3" ht="12.75">
      <c r="A11" s="1" t="s">
        <v>11</v>
      </c>
      <c r="B11" s="1">
        <v>3</v>
      </c>
      <c r="C11" s="10" t="s">
        <v>44</v>
      </c>
    </row>
    <row r="12" spans="1:3" ht="12.75">
      <c r="A12" s="1" t="s">
        <v>12</v>
      </c>
      <c r="B12" s="1">
        <v>2.7</v>
      </c>
      <c r="C12" s="1" t="s">
        <v>44</v>
      </c>
    </row>
    <row r="14" spans="1:3" ht="15.75">
      <c r="A14" s="2" t="s">
        <v>13</v>
      </c>
      <c r="B14" s="12">
        <f>SUM(B7:B13)</f>
        <v>90.4</v>
      </c>
      <c r="C14" s="1" t="s">
        <v>46</v>
      </c>
    </row>
    <row r="18" ht="18">
      <c r="A18" s="3" t="s">
        <v>15</v>
      </c>
    </row>
    <row r="20" spans="1:9" ht="12.75">
      <c r="A20" s="1" t="s">
        <v>2</v>
      </c>
      <c r="B20" s="1">
        <v>45</v>
      </c>
      <c r="C20" s="10" t="s">
        <v>44</v>
      </c>
      <c r="H20" s="5"/>
      <c r="I20" s="8"/>
    </row>
    <row r="21" spans="1:9" ht="12.75">
      <c r="A21" s="1" t="s">
        <v>5</v>
      </c>
      <c r="B21" s="1">
        <v>11</v>
      </c>
      <c r="C21" s="10" t="s">
        <v>44</v>
      </c>
      <c r="H21" s="5"/>
      <c r="I21" s="8"/>
    </row>
    <row r="22" spans="1:9" ht="12.75">
      <c r="A22" s="1" t="s">
        <v>7</v>
      </c>
      <c r="B22" s="1">
        <v>55.9</v>
      </c>
      <c r="C22" s="10" t="s">
        <v>44</v>
      </c>
      <c r="H22" s="5"/>
      <c r="I22" s="8"/>
    </row>
    <row r="23" spans="1:9" ht="12.75">
      <c r="A23" s="1" t="s">
        <v>9</v>
      </c>
      <c r="B23" s="1">
        <v>9.79</v>
      </c>
      <c r="C23" s="10" t="s">
        <v>44</v>
      </c>
      <c r="H23" s="5"/>
      <c r="I23" s="8"/>
    </row>
    <row r="24" spans="1:3" ht="12.75">
      <c r="A24" s="1" t="s">
        <v>11</v>
      </c>
      <c r="B24" s="1">
        <v>3</v>
      </c>
      <c r="C24" s="10" t="s">
        <v>44</v>
      </c>
    </row>
    <row r="25" spans="1:3" ht="12.75">
      <c r="A25" s="1" t="s">
        <v>12</v>
      </c>
      <c r="B25" s="1">
        <v>4.95</v>
      </c>
      <c r="C25" s="10" t="s">
        <v>44</v>
      </c>
    </row>
    <row r="26" spans="5:9" ht="12.75">
      <c r="E26" s="2"/>
      <c r="I26" s="9"/>
    </row>
    <row r="27" spans="1:3" ht="15.75">
      <c r="A27" s="2" t="s">
        <v>13</v>
      </c>
      <c r="B27" s="12">
        <f>SUM(B20:B26)</f>
        <v>129.64</v>
      </c>
      <c r="C27" s="1" t="s">
        <v>46</v>
      </c>
    </row>
    <row r="28" spans="5:9" ht="12.75">
      <c r="E28" s="2" t="s">
        <v>16</v>
      </c>
      <c r="I28" s="9" t="s">
        <v>31</v>
      </c>
    </row>
    <row r="30" spans="4:12" ht="12.75">
      <c r="D30" s="1" t="s">
        <v>17</v>
      </c>
      <c r="F30" s="10" t="s">
        <v>29</v>
      </c>
      <c r="G30" s="10" t="s">
        <v>44</v>
      </c>
      <c r="I30" s="1" t="s">
        <v>2</v>
      </c>
      <c r="K30" s="1">
        <v>45</v>
      </c>
      <c r="L30" s="1" t="s">
        <v>44</v>
      </c>
    </row>
    <row r="31" spans="1:12" ht="12.75">
      <c r="A31" s="1" t="s">
        <v>18</v>
      </c>
      <c r="B31" s="1">
        <f>B27-45+5</f>
        <v>89.63999999999999</v>
      </c>
      <c r="C31" s="1" t="s">
        <v>44</v>
      </c>
      <c r="D31" s="1" t="s">
        <v>19</v>
      </c>
      <c r="F31" s="10" t="s">
        <v>27</v>
      </c>
      <c r="G31" s="10" t="s">
        <v>44</v>
      </c>
      <c r="I31" s="1" t="s">
        <v>5</v>
      </c>
      <c r="K31" s="1">
        <v>11.3</v>
      </c>
      <c r="L31" s="1" t="s">
        <v>44</v>
      </c>
    </row>
    <row r="32" spans="1:12" ht="12.75">
      <c r="A32" s="1" t="s">
        <v>20</v>
      </c>
      <c r="B32" s="1">
        <f>B27-43.5</f>
        <v>86.13999999999999</v>
      </c>
      <c r="C32" s="10" t="s">
        <v>44</v>
      </c>
      <c r="D32" s="1" t="s">
        <v>21</v>
      </c>
      <c r="F32" s="10" t="s">
        <v>28</v>
      </c>
      <c r="G32" s="10" t="s">
        <v>44</v>
      </c>
      <c r="I32" s="1" t="s">
        <v>7</v>
      </c>
      <c r="K32" s="1">
        <v>55.7</v>
      </c>
      <c r="L32" s="1" t="s">
        <v>44</v>
      </c>
    </row>
    <row r="33" spans="4:12" ht="12.75">
      <c r="D33" s="1" t="s">
        <v>22</v>
      </c>
      <c r="F33" s="10" t="s">
        <v>26</v>
      </c>
      <c r="G33" s="10" t="s">
        <v>44</v>
      </c>
      <c r="I33" s="1" t="s">
        <v>9</v>
      </c>
      <c r="K33" s="1">
        <v>1.5</v>
      </c>
      <c r="L33" s="1" t="s">
        <v>44</v>
      </c>
    </row>
    <row r="34" spans="4:12" ht="12.75">
      <c r="D34" s="1" t="s">
        <v>23</v>
      </c>
      <c r="F34" s="10" t="s">
        <v>24</v>
      </c>
      <c r="G34" s="10" t="s">
        <v>44</v>
      </c>
      <c r="I34" s="1" t="s">
        <v>11</v>
      </c>
      <c r="K34" s="1">
        <v>3</v>
      </c>
      <c r="L34" s="1" t="s">
        <v>44</v>
      </c>
    </row>
    <row r="35" spans="4:12" ht="12.75">
      <c r="D35" s="1" t="s">
        <v>30</v>
      </c>
      <c r="F35" s="10" t="s">
        <v>25</v>
      </c>
      <c r="G35" s="10" t="s">
        <v>44</v>
      </c>
      <c r="I35" s="1" t="s">
        <v>12</v>
      </c>
      <c r="K35" s="1">
        <v>1.6</v>
      </c>
      <c r="L35" s="1" t="s">
        <v>44</v>
      </c>
    </row>
    <row r="36" ht="12.75">
      <c r="G36" s="5"/>
    </row>
    <row r="37" ht="12.75">
      <c r="K37" s="1" t="s">
        <v>32</v>
      </c>
    </row>
    <row r="38" spans="9:12" ht="12.75">
      <c r="I38" s="9" t="s">
        <v>13</v>
      </c>
      <c r="K38" s="7">
        <f>SUM(K30:K37)</f>
        <v>118.1</v>
      </c>
      <c r="L38" s="1" t="s">
        <v>44</v>
      </c>
    </row>
  </sheetData>
  <sheetProtection/>
  <printOptions gridLines="1"/>
  <pageMargins left="0.5" right="0.5" top="1" bottom="1" header="0.5" footer="0.7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spans="1:3" ht="18">
      <c r="A1" s="3" t="s">
        <v>0</v>
      </c>
      <c r="B1" s="1"/>
      <c r="C1" s="1"/>
    </row>
    <row r="2" spans="1:3" ht="12.75">
      <c r="A2" s="1"/>
      <c r="B2" s="1"/>
      <c r="C2" s="1"/>
    </row>
    <row r="3" spans="1:3" ht="12.75">
      <c r="A3" s="1" t="s">
        <v>2</v>
      </c>
      <c r="B3" s="28">
        <v>12.2</v>
      </c>
      <c r="C3" s="43">
        <f>B3/B10</f>
        <v>0.11460779708783465</v>
      </c>
    </row>
    <row r="4" spans="1:3" ht="12.75">
      <c r="A4" s="1" t="s">
        <v>5</v>
      </c>
      <c r="B4" s="28">
        <v>10.3</v>
      </c>
      <c r="C4" s="43">
        <f>B4/B10</f>
        <v>0.0967590418036637</v>
      </c>
    </row>
    <row r="5" spans="1:3" ht="12.75">
      <c r="A5" s="1" t="s">
        <v>7</v>
      </c>
      <c r="B5" s="28">
        <v>67.9</v>
      </c>
      <c r="C5" s="43">
        <f>B5/B10</f>
        <v>0.6378581493658996</v>
      </c>
    </row>
    <row r="6" spans="1:3" ht="12.75">
      <c r="A6" s="1" t="s">
        <v>9</v>
      </c>
      <c r="B6" s="28">
        <v>7.7</v>
      </c>
      <c r="C6" s="43">
        <f>B6/B10</f>
        <v>0.07233442930953499</v>
      </c>
    </row>
    <row r="7" spans="1:3" ht="12.75">
      <c r="A7" s="1" t="s">
        <v>11</v>
      </c>
      <c r="B7" s="28">
        <v>4.25</v>
      </c>
      <c r="C7" s="43">
        <f>B7/B10</f>
        <v>0.03992484734617191</v>
      </c>
    </row>
    <row r="8" spans="1:3" ht="12.75">
      <c r="A8" s="29" t="s">
        <v>60</v>
      </c>
      <c r="B8" s="28">
        <v>4.1</v>
      </c>
      <c r="C8" s="44">
        <f>B8/B10</f>
        <v>0.03851573508689525</v>
      </c>
    </row>
    <row r="9" spans="1:3" ht="12.75">
      <c r="A9" s="1"/>
      <c r="B9" s="17"/>
      <c r="C9" s="42"/>
    </row>
    <row r="10" spans="1:3" ht="15.75">
      <c r="A10" s="2" t="s">
        <v>13</v>
      </c>
      <c r="B10" s="45">
        <f>SUM(B3:B9)</f>
        <v>106.45</v>
      </c>
      <c r="C10" s="10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J35"/>
  <sheetViews>
    <sheetView zoomScalePageLayoutView="0" workbookViewId="0" topLeftCell="A1">
      <selection activeCell="E15" sqref="E15"/>
    </sheetView>
  </sheetViews>
  <sheetFormatPr defaultColWidth="9.140625" defaultRowHeight="12.75"/>
  <sheetData>
    <row r="1" spans="1:9" ht="20.25">
      <c r="A1" s="11" t="s">
        <v>72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8">
        <v>12.2</v>
      </c>
      <c r="C7" s="43">
        <f>B7/B14</f>
        <v>0.11460779708783465</v>
      </c>
      <c r="D7" s="1"/>
      <c r="E7" s="1" t="s">
        <v>34</v>
      </c>
      <c r="F7" s="1"/>
      <c r="G7" s="36">
        <v>55.8</v>
      </c>
      <c r="H7" s="37">
        <v>60.09</v>
      </c>
      <c r="I7" s="36">
        <v>60.2</v>
      </c>
    </row>
    <row r="8" spans="1:9" ht="12.75">
      <c r="A8" s="1" t="s">
        <v>5</v>
      </c>
      <c r="B8" s="28">
        <v>10.3</v>
      </c>
      <c r="C8" s="43">
        <f>B8/B14</f>
        <v>0.0967590418036637</v>
      </c>
      <c r="D8" s="1"/>
      <c r="E8" s="1" t="s">
        <v>6</v>
      </c>
      <c r="F8" s="1"/>
      <c r="G8" s="36">
        <v>49.7</v>
      </c>
      <c r="H8" s="37">
        <v>49.7</v>
      </c>
      <c r="I8" s="37">
        <v>0</v>
      </c>
    </row>
    <row r="9" spans="1:9" ht="12.75">
      <c r="A9" s="1" t="s">
        <v>7</v>
      </c>
      <c r="B9" s="28">
        <v>67.9</v>
      </c>
      <c r="C9" s="43">
        <f>B9/B14</f>
        <v>0.6378581493658996</v>
      </c>
      <c r="D9" s="1"/>
      <c r="E9" s="1" t="s">
        <v>8</v>
      </c>
      <c r="F9" s="1"/>
      <c r="G9" s="36">
        <v>29.9</v>
      </c>
      <c r="H9" s="36">
        <v>32.41</v>
      </c>
      <c r="I9" s="36">
        <v>45.6</v>
      </c>
    </row>
    <row r="10" spans="1:9" ht="12.75">
      <c r="A10" s="1" t="s">
        <v>9</v>
      </c>
      <c r="B10" s="28">
        <v>7.7</v>
      </c>
      <c r="C10" s="43">
        <f>B10/B14</f>
        <v>0.07233442930953499</v>
      </c>
      <c r="D10" s="1"/>
      <c r="E10" s="1" t="s">
        <v>10</v>
      </c>
      <c r="F10" s="1"/>
      <c r="G10" s="36">
        <v>14.9</v>
      </c>
      <c r="H10" s="36">
        <v>25.31</v>
      </c>
      <c r="I10" s="36">
        <v>21.2</v>
      </c>
    </row>
    <row r="11" spans="1:9" ht="12.75">
      <c r="A11" s="1" t="s">
        <v>11</v>
      </c>
      <c r="B11" s="28">
        <v>4.25</v>
      </c>
      <c r="C11" s="43">
        <f>B11/B14</f>
        <v>0.03992484734617191</v>
      </c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8">
        <v>4.1</v>
      </c>
      <c r="C12" s="44">
        <f>B12/B14</f>
        <v>0.03851573508689525</v>
      </c>
      <c r="D12" s="1"/>
      <c r="E12" s="1"/>
      <c r="F12" s="1"/>
      <c r="G12" s="1"/>
      <c r="H12" s="1"/>
      <c r="I12" s="1"/>
    </row>
    <row r="13" spans="1:9" ht="12.75">
      <c r="A13" s="1"/>
      <c r="B13" s="17"/>
      <c r="C13" s="42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45">
        <f>SUM(B7:B13)</f>
        <v>106.45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/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8">
        <v>45</v>
      </c>
      <c r="C20" s="19"/>
      <c r="D20" s="29" t="s">
        <v>9</v>
      </c>
      <c r="E20" s="28">
        <v>9.1</v>
      </c>
      <c r="F20" s="1"/>
      <c r="G20" s="1"/>
      <c r="H20" s="34"/>
      <c r="I20" s="40"/>
    </row>
    <row r="21" spans="1:9" ht="12.75">
      <c r="A21" s="1" t="s">
        <v>5</v>
      </c>
      <c r="B21" s="28">
        <v>10.3</v>
      </c>
      <c r="C21" s="19"/>
      <c r="D21" s="29" t="s">
        <v>11</v>
      </c>
      <c r="E21" s="28">
        <v>4.25</v>
      </c>
      <c r="F21" s="1"/>
      <c r="G21" s="1"/>
      <c r="H21" s="34"/>
      <c r="I21" s="39"/>
    </row>
    <row r="22" spans="1:9" ht="12.75">
      <c r="A22" s="1" t="s">
        <v>7</v>
      </c>
      <c r="B22" s="28">
        <v>67.9</v>
      </c>
      <c r="C22" s="19"/>
      <c r="D22" s="29" t="s">
        <v>60</v>
      </c>
      <c r="E22" s="28">
        <v>5.05</v>
      </c>
      <c r="F22" s="1"/>
      <c r="G22" s="1"/>
      <c r="H22" s="34"/>
      <c r="I22" s="39"/>
    </row>
    <row r="23" spans="1:9" ht="12.75">
      <c r="A23" s="1" t="s">
        <v>9</v>
      </c>
      <c r="B23" s="28">
        <v>9.1</v>
      </c>
      <c r="C23" s="19"/>
      <c r="D23" s="1"/>
      <c r="E23" s="17"/>
      <c r="F23" s="1"/>
      <c r="G23" s="1"/>
      <c r="H23" s="34"/>
      <c r="I23" s="39"/>
    </row>
    <row r="24" spans="1:9" ht="15.75">
      <c r="A24" s="1" t="s">
        <v>11</v>
      </c>
      <c r="B24" s="28">
        <v>4.25</v>
      </c>
      <c r="C24" s="19"/>
      <c r="D24" s="9" t="s">
        <v>13</v>
      </c>
      <c r="E24" s="46">
        <f>SUM(E20:E22)</f>
        <v>18.4</v>
      </c>
      <c r="F24" s="30" t="s">
        <v>14</v>
      </c>
      <c r="G24" s="1"/>
      <c r="H24" s="29"/>
      <c r="I24" s="9"/>
    </row>
    <row r="25" spans="1:9" ht="12.75">
      <c r="A25" s="29" t="s">
        <v>60</v>
      </c>
      <c r="B25" s="28">
        <v>5.05</v>
      </c>
      <c r="C25" s="23"/>
      <c r="D25" s="1"/>
      <c r="E25" s="1"/>
      <c r="F25" s="1"/>
      <c r="G25" s="1"/>
      <c r="H25" s="29"/>
      <c r="I25" s="9"/>
    </row>
    <row r="26" spans="1:9" ht="12.75">
      <c r="A26" s="1"/>
      <c r="B26" s="17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45">
        <f>SUM(B20:B26)</f>
        <v>141.60000000000002</v>
      </c>
      <c r="C27" s="10" t="s">
        <v>14</v>
      </c>
      <c r="D27" s="1"/>
      <c r="E27" s="1"/>
      <c r="F27" s="1"/>
      <c r="G27" s="1"/>
      <c r="H27" s="29"/>
      <c r="I27" s="41"/>
      <c r="J27" s="22"/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32.4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54</v>
      </c>
      <c r="G35" s="5"/>
      <c r="H35" s="1"/>
      <c r="I35" s="1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35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spans="1:9" ht="20.25">
      <c r="A1" s="11" t="s">
        <v>73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7">
        <v>12.2</v>
      </c>
      <c r="C7" s="43">
        <f>B7/B14</f>
        <v>0.1136999068033551</v>
      </c>
      <c r="D7" s="1"/>
      <c r="E7" s="1" t="s">
        <v>34</v>
      </c>
      <c r="F7" s="1"/>
      <c r="G7" s="47">
        <v>57</v>
      </c>
      <c r="H7" s="48">
        <v>64.79</v>
      </c>
      <c r="I7" s="47">
        <v>60.2</v>
      </c>
    </row>
    <row r="8" spans="1:9" ht="12.75">
      <c r="A8" s="1" t="s">
        <v>5</v>
      </c>
      <c r="B8" s="27">
        <v>10.3</v>
      </c>
      <c r="C8" s="43">
        <f>B8/B14</f>
        <v>0.09599254426840637</v>
      </c>
      <c r="D8" s="1"/>
      <c r="E8" s="1" t="s">
        <v>6</v>
      </c>
      <c r="F8" s="1"/>
      <c r="G8" s="47">
        <v>50.3</v>
      </c>
      <c r="H8" s="48">
        <v>51.4</v>
      </c>
      <c r="I8" s="48"/>
    </row>
    <row r="9" spans="1:9" ht="12.75">
      <c r="A9" s="1" t="s">
        <v>7</v>
      </c>
      <c r="B9" s="27">
        <v>68.1</v>
      </c>
      <c r="C9" s="43">
        <f>B9/B14</f>
        <v>0.6346691519105313</v>
      </c>
      <c r="D9" s="1"/>
      <c r="E9" s="1" t="s">
        <v>8</v>
      </c>
      <c r="F9" s="1"/>
      <c r="G9" s="47">
        <v>30.5</v>
      </c>
      <c r="H9" s="47">
        <v>34.23</v>
      </c>
      <c r="I9" s="47">
        <v>45.6</v>
      </c>
    </row>
    <row r="10" spans="1:9" ht="12.75">
      <c r="A10" s="1" t="s">
        <v>9</v>
      </c>
      <c r="B10" s="27">
        <v>8.1</v>
      </c>
      <c r="C10" s="43">
        <f>B10/B14</f>
        <v>0.07548928238583412</v>
      </c>
      <c r="D10" s="1"/>
      <c r="E10" s="1" t="s">
        <v>10</v>
      </c>
      <c r="F10" s="1"/>
      <c r="G10" s="47">
        <v>15.8</v>
      </c>
      <c r="H10" s="47">
        <v>12.156</v>
      </c>
      <c r="I10" s="47">
        <v>21.2</v>
      </c>
    </row>
    <row r="11" spans="1:9" ht="12.75">
      <c r="A11" s="1" t="s">
        <v>11</v>
      </c>
      <c r="B11" s="27">
        <v>4.5</v>
      </c>
      <c r="C11" s="43">
        <f>B11/B14</f>
        <v>0.04193849021435229</v>
      </c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7">
        <v>4.1</v>
      </c>
      <c r="C12" s="44">
        <f>B12/B14</f>
        <v>0.038210624417520975</v>
      </c>
      <c r="D12" s="1"/>
      <c r="E12" s="1"/>
      <c r="F12" s="1"/>
      <c r="G12" s="1"/>
      <c r="H12" s="1"/>
      <c r="I12" s="1"/>
    </row>
    <row r="13" spans="1:9" ht="12.75">
      <c r="A13" s="1"/>
      <c r="B13" s="13"/>
      <c r="C13" s="42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14">
        <f>SUM(B7:B13)</f>
        <v>107.29999999999998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7">
        <v>45</v>
      </c>
      <c r="C20" s="19"/>
      <c r="D20" s="29" t="s">
        <v>9</v>
      </c>
      <c r="E20" s="9">
        <v>9.1</v>
      </c>
      <c r="F20" s="1"/>
      <c r="G20" s="1"/>
      <c r="H20" s="34" t="s">
        <v>2</v>
      </c>
      <c r="I20" s="40">
        <v>45</v>
      </c>
    </row>
    <row r="21" spans="1:9" ht="12.75">
      <c r="A21" s="1" t="s">
        <v>5</v>
      </c>
      <c r="B21" s="27">
        <v>10.3</v>
      </c>
      <c r="C21" s="19"/>
      <c r="D21" s="29" t="s">
        <v>11</v>
      </c>
      <c r="E21" s="9">
        <v>4.5</v>
      </c>
      <c r="F21" s="1"/>
      <c r="G21" s="1"/>
      <c r="H21" s="34" t="s">
        <v>5</v>
      </c>
      <c r="I21" s="39">
        <v>11.3</v>
      </c>
    </row>
    <row r="22" spans="1:9" ht="12.75">
      <c r="A22" s="1" t="s">
        <v>7</v>
      </c>
      <c r="B22" s="27">
        <v>68.1</v>
      </c>
      <c r="C22" s="19"/>
      <c r="D22" s="29" t="s">
        <v>60</v>
      </c>
      <c r="E22" s="9">
        <v>5.05</v>
      </c>
      <c r="F22" s="1"/>
      <c r="G22" s="1"/>
      <c r="H22" s="34" t="s">
        <v>7</v>
      </c>
      <c r="I22" s="39">
        <v>55.7</v>
      </c>
    </row>
    <row r="23" spans="1:9" ht="12.75">
      <c r="A23" s="1" t="s">
        <v>9</v>
      </c>
      <c r="B23" s="27">
        <v>9.1</v>
      </c>
      <c r="C23" s="19"/>
      <c r="D23" s="1"/>
      <c r="E23" s="1"/>
      <c r="F23" s="1"/>
      <c r="G23" s="1"/>
      <c r="H23" s="34" t="s">
        <v>9</v>
      </c>
      <c r="I23" s="39">
        <v>9.1</v>
      </c>
    </row>
    <row r="24" spans="1:9" ht="15.75">
      <c r="A24" s="1" t="s">
        <v>11</v>
      </c>
      <c r="B24" s="27">
        <v>4.5</v>
      </c>
      <c r="C24" s="19"/>
      <c r="D24" s="9" t="s">
        <v>13</v>
      </c>
      <c r="E24" s="32">
        <f>SUM(E20:E22)</f>
        <v>18.65</v>
      </c>
      <c r="F24" s="30" t="s">
        <v>14</v>
      </c>
      <c r="G24" s="1"/>
      <c r="H24" s="29" t="s">
        <v>11</v>
      </c>
      <c r="I24" s="9">
        <v>4.5</v>
      </c>
    </row>
    <row r="25" spans="1:9" ht="12.75">
      <c r="A25" s="29" t="s">
        <v>60</v>
      </c>
      <c r="B25" s="28">
        <v>5.05</v>
      </c>
      <c r="C25" s="23"/>
      <c r="D25" s="1"/>
      <c r="E25" s="1"/>
      <c r="F25" s="1"/>
      <c r="G25" s="1"/>
      <c r="H25" s="29" t="s">
        <v>60</v>
      </c>
      <c r="I25" s="9">
        <v>1.6</v>
      </c>
    </row>
    <row r="26" spans="1:9" ht="12.75">
      <c r="A26" s="1"/>
      <c r="B26" s="1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12">
        <f>SUM(B20:B26)</f>
        <v>142.05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127.19999999999999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32.4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54</v>
      </c>
      <c r="G35" s="5"/>
      <c r="H35" s="1"/>
      <c r="I35" s="1"/>
    </row>
  </sheetData>
  <sheetProtection/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:K35"/>
    </sheetView>
  </sheetViews>
  <sheetFormatPr defaultColWidth="9.140625" defaultRowHeight="12.75"/>
  <sheetData>
    <row r="1" spans="1:9" ht="20.25">
      <c r="A1" s="11" t="s">
        <v>74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8">
        <v>12.2</v>
      </c>
      <c r="C7" s="43">
        <f>B7/B14</f>
        <v>0.11025756891098057</v>
      </c>
      <c r="D7" s="1"/>
      <c r="E7" s="1" t="s">
        <v>34</v>
      </c>
      <c r="F7" s="1"/>
      <c r="G7" s="47">
        <v>57.2</v>
      </c>
      <c r="H7" s="48">
        <v>61.09</v>
      </c>
      <c r="I7" s="47">
        <v>60.2</v>
      </c>
    </row>
    <row r="8" spans="1:9" ht="12.75">
      <c r="A8" s="1" t="s">
        <v>5</v>
      </c>
      <c r="B8" s="28">
        <v>10.3</v>
      </c>
      <c r="C8" s="43">
        <f>B8/B14</f>
        <v>0.09308630817894263</v>
      </c>
      <c r="D8" s="1"/>
      <c r="E8" s="1" t="s">
        <v>6</v>
      </c>
      <c r="F8" s="1"/>
      <c r="G8" s="47">
        <v>51.2</v>
      </c>
      <c r="H8" s="48">
        <v>61</v>
      </c>
      <c r="I8" s="48">
        <v>50</v>
      </c>
    </row>
    <row r="9" spans="1:9" ht="12.75">
      <c r="A9" s="1" t="s">
        <v>7</v>
      </c>
      <c r="B9" s="28">
        <v>72.3</v>
      </c>
      <c r="C9" s="43">
        <f>B9/B14</f>
        <v>0.6534116583822865</v>
      </c>
      <c r="D9" s="1"/>
      <c r="E9" s="1" t="s">
        <v>8</v>
      </c>
      <c r="F9" s="1"/>
      <c r="G9" s="47">
        <v>30.4</v>
      </c>
      <c r="H9" s="47">
        <v>30.4</v>
      </c>
      <c r="I9" s="47">
        <v>45.6</v>
      </c>
    </row>
    <row r="10" spans="1:9" ht="12.75">
      <c r="A10" s="1" t="s">
        <v>9</v>
      </c>
      <c r="B10" s="28">
        <v>8.1</v>
      </c>
      <c r="C10" s="43">
        <f>B10/B14</f>
        <v>0.07320379575237235</v>
      </c>
      <c r="D10" s="1"/>
      <c r="E10" s="1" t="s">
        <v>10</v>
      </c>
      <c r="F10" s="1"/>
      <c r="G10" s="47">
        <v>15.6</v>
      </c>
      <c r="H10" s="47">
        <v>48.26</v>
      </c>
      <c r="I10" s="47">
        <v>21.2</v>
      </c>
    </row>
    <row r="11" spans="1:9" ht="12.75">
      <c r="A11" s="1" t="s">
        <v>11</v>
      </c>
      <c r="B11" s="28">
        <v>5.25</v>
      </c>
      <c r="C11" s="43">
        <f>B11/B14</f>
        <v>0.04744690465431541</v>
      </c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8">
        <v>2.5</v>
      </c>
      <c r="C12" s="44">
        <f>B12/B14</f>
        <v>0.022593764121102578</v>
      </c>
      <c r="D12" s="1"/>
      <c r="E12" s="1"/>
      <c r="F12" s="1"/>
      <c r="G12" s="1"/>
      <c r="H12" s="1"/>
      <c r="I12" s="1"/>
    </row>
    <row r="13" spans="1:9" ht="12.75">
      <c r="A13" s="1"/>
      <c r="B13" s="17"/>
      <c r="C13" s="42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45">
        <f>SUM(B7:B13)</f>
        <v>110.64999999999999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8">
        <v>45</v>
      </c>
      <c r="C20" s="19"/>
      <c r="D20" s="29" t="s">
        <v>9</v>
      </c>
      <c r="E20" s="9">
        <v>8.1</v>
      </c>
      <c r="F20" s="1"/>
      <c r="G20" s="1"/>
      <c r="H20" s="34" t="s">
        <v>2</v>
      </c>
      <c r="I20" s="40">
        <v>45</v>
      </c>
    </row>
    <row r="21" spans="1:9" ht="12.75">
      <c r="A21" s="1" t="s">
        <v>5</v>
      </c>
      <c r="B21" s="28">
        <v>10.3</v>
      </c>
      <c r="C21" s="19"/>
      <c r="D21" s="29" t="s">
        <v>11</v>
      </c>
      <c r="E21" s="9">
        <v>5.25</v>
      </c>
      <c r="F21" s="1"/>
      <c r="G21" s="1"/>
      <c r="H21" s="34" t="s">
        <v>5</v>
      </c>
      <c r="I21" s="39">
        <v>11.3</v>
      </c>
    </row>
    <row r="22" spans="1:9" ht="12.75">
      <c r="A22" s="1" t="s">
        <v>7</v>
      </c>
      <c r="B22" s="28">
        <v>72.3</v>
      </c>
      <c r="C22" s="19"/>
      <c r="D22" s="29" t="s">
        <v>60</v>
      </c>
      <c r="E22" s="9">
        <v>2.5</v>
      </c>
      <c r="F22" s="1"/>
      <c r="G22" s="1"/>
      <c r="H22" s="34" t="s">
        <v>7</v>
      </c>
      <c r="I22" s="39">
        <v>55.7</v>
      </c>
    </row>
    <row r="23" spans="1:9" ht="12.75">
      <c r="A23" s="1" t="s">
        <v>9</v>
      </c>
      <c r="B23" s="28">
        <v>8.1</v>
      </c>
      <c r="C23" s="19"/>
      <c r="D23" s="1"/>
      <c r="E23" s="1"/>
      <c r="F23" s="1"/>
      <c r="G23" s="1"/>
      <c r="H23" s="34" t="s">
        <v>9</v>
      </c>
      <c r="I23" s="39">
        <v>1.5</v>
      </c>
    </row>
    <row r="24" spans="1:9" ht="15.75">
      <c r="A24" s="1" t="s">
        <v>11</v>
      </c>
      <c r="B24" s="28">
        <v>5.25</v>
      </c>
      <c r="C24" s="19"/>
      <c r="D24" s="9" t="s">
        <v>13</v>
      </c>
      <c r="E24" s="32">
        <f>SUM(E20:E22)</f>
        <v>15.85</v>
      </c>
      <c r="F24" s="30" t="s">
        <v>14</v>
      </c>
      <c r="G24" s="1"/>
      <c r="H24" s="29" t="s">
        <v>11</v>
      </c>
      <c r="I24" s="9">
        <v>5.25</v>
      </c>
    </row>
    <row r="25" spans="1:9" ht="12.75">
      <c r="A25" s="29" t="s">
        <v>60</v>
      </c>
      <c r="B25" s="28">
        <v>2.5</v>
      </c>
      <c r="C25" s="23"/>
      <c r="D25" s="1"/>
      <c r="E25" s="1"/>
      <c r="F25" s="1"/>
      <c r="G25" s="1"/>
      <c r="H25" s="29" t="s">
        <v>60</v>
      </c>
      <c r="I25" s="9">
        <v>1.6</v>
      </c>
    </row>
    <row r="26" spans="1:9" ht="12.75">
      <c r="A26" s="1"/>
      <c r="B26" s="17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45">
        <f>SUM(B20:B26)</f>
        <v>143.45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120.35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33.7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56</v>
      </c>
      <c r="G35" s="5"/>
      <c r="H35" s="1"/>
      <c r="I35" s="1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N36" sqref="N36"/>
    </sheetView>
  </sheetViews>
  <sheetFormatPr defaultColWidth="9.140625" defaultRowHeight="12.75"/>
  <sheetData>
    <row r="1" spans="1:9" ht="20.25">
      <c r="A1" s="11" t="s">
        <v>75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8">
        <v>12.2</v>
      </c>
      <c r="C7" s="43">
        <f>B7/B14</f>
        <v>0.11233885819521179</v>
      </c>
      <c r="D7" s="1"/>
      <c r="E7" s="1" t="s">
        <v>34</v>
      </c>
      <c r="F7" s="1"/>
      <c r="G7" s="47">
        <v>54.4</v>
      </c>
      <c r="H7" s="48">
        <v>61.82</v>
      </c>
      <c r="I7" s="47">
        <v>60.2</v>
      </c>
    </row>
    <row r="8" spans="1:9" ht="12.75">
      <c r="A8" s="1" t="s">
        <v>5</v>
      </c>
      <c r="B8" s="28">
        <v>10</v>
      </c>
      <c r="C8" s="43">
        <f>B8/B14</f>
        <v>0.09208103130755065</v>
      </c>
      <c r="D8" s="1"/>
      <c r="E8" s="1" t="s">
        <v>6</v>
      </c>
      <c r="F8" s="1"/>
      <c r="G8" s="47">
        <v>51.2</v>
      </c>
      <c r="H8" s="48">
        <v>61</v>
      </c>
      <c r="I8" s="48">
        <v>0</v>
      </c>
    </row>
    <row r="9" spans="1:9" ht="12.75">
      <c r="A9" s="1" t="s">
        <v>7</v>
      </c>
      <c r="B9" s="28">
        <v>72.3</v>
      </c>
      <c r="C9" s="43">
        <f>B9/B14</f>
        <v>0.6657458563535912</v>
      </c>
      <c r="D9" s="1"/>
      <c r="E9" s="1" t="s">
        <v>8</v>
      </c>
      <c r="F9" s="1"/>
      <c r="G9" s="47">
        <v>30.2</v>
      </c>
      <c r="H9" s="47">
        <v>30.2</v>
      </c>
      <c r="I9" s="47">
        <v>45.6</v>
      </c>
    </row>
    <row r="10" spans="1:9" ht="12.75">
      <c r="A10" s="1" t="s">
        <v>9</v>
      </c>
      <c r="B10" s="28">
        <v>6.6</v>
      </c>
      <c r="C10" s="43">
        <f>B10/B14</f>
        <v>0.06077348066298342</v>
      </c>
      <c r="D10" s="1"/>
      <c r="E10" s="1" t="s">
        <v>10</v>
      </c>
      <c r="F10" s="1"/>
      <c r="G10" s="47">
        <v>15.6</v>
      </c>
      <c r="H10" s="47">
        <v>48.26</v>
      </c>
      <c r="I10" s="47">
        <v>0</v>
      </c>
    </row>
    <row r="11" spans="1:9" ht="12.75">
      <c r="A11" s="1" t="s">
        <v>11</v>
      </c>
      <c r="B11" s="28">
        <v>5.25</v>
      </c>
      <c r="C11" s="43">
        <f>B11/B14</f>
        <v>0.04834254143646409</v>
      </c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8">
        <v>2.25</v>
      </c>
      <c r="C12" s="44">
        <f>B12/B14</f>
        <v>0.020718232044198898</v>
      </c>
      <c r="D12" s="1"/>
      <c r="E12" s="1"/>
      <c r="F12" s="1"/>
      <c r="G12" s="1"/>
      <c r="H12" s="1"/>
      <c r="I12" s="1"/>
    </row>
    <row r="13" spans="1:9" ht="12.75">
      <c r="A13" s="1"/>
      <c r="B13" s="17"/>
      <c r="C13" s="42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45">
        <f>SUM(B7:B13)</f>
        <v>108.6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8">
        <v>45</v>
      </c>
      <c r="C20" s="19"/>
      <c r="D20" s="29" t="s">
        <v>9</v>
      </c>
      <c r="E20" s="9">
        <v>6.6</v>
      </c>
      <c r="F20" s="1"/>
      <c r="G20" s="1"/>
      <c r="H20" s="34" t="s">
        <v>2</v>
      </c>
      <c r="I20" s="40">
        <v>45</v>
      </c>
    </row>
    <row r="21" spans="1:9" ht="12.75">
      <c r="A21" s="1" t="s">
        <v>5</v>
      </c>
      <c r="B21" s="28">
        <v>10</v>
      </c>
      <c r="C21" s="19"/>
      <c r="D21" s="29" t="s">
        <v>11</v>
      </c>
      <c r="E21" s="9">
        <v>5.25</v>
      </c>
      <c r="F21" s="1"/>
      <c r="G21" s="1"/>
      <c r="H21" s="34" t="s">
        <v>5</v>
      </c>
      <c r="I21" s="39">
        <v>11.3</v>
      </c>
    </row>
    <row r="22" spans="1:9" ht="12.75">
      <c r="A22" s="1" t="s">
        <v>7</v>
      </c>
      <c r="B22" s="28">
        <v>72.3</v>
      </c>
      <c r="C22" s="19"/>
      <c r="D22" s="29" t="s">
        <v>60</v>
      </c>
      <c r="E22" s="9">
        <v>2.25</v>
      </c>
      <c r="F22" s="1"/>
      <c r="G22" s="1"/>
      <c r="H22" s="34" t="s">
        <v>7</v>
      </c>
      <c r="I22" s="39">
        <v>55.7</v>
      </c>
    </row>
    <row r="23" spans="1:9" ht="12.75">
      <c r="A23" s="1" t="s">
        <v>9</v>
      </c>
      <c r="B23" s="28">
        <v>6.6</v>
      </c>
      <c r="C23" s="19"/>
      <c r="D23" s="1"/>
      <c r="E23" s="1"/>
      <c r="F23" s="1"/>
      <c r="G23" s="1"/>
      <c r="H23" s="34" t="s">
        <v>9</v>
      </c>
      <c r="I23" s="39">
        <v>1.5</v>
      </c>
    </row>
    <row r="24" spans="1:9" ht="15.75">
      <c r="A24" s="1" t="s">
        <v>11</v>
      </c>
      <c r="B24" s="28">
        <v>5.25</v>
      </c>
      <c r="C24" s="19"/>
      <c r="D24" s="9" t="s">
        <v>13</v>
      </c>
      <c r="E24" s="32">
        <f>SUM(E20:E22)</f>
        <v>14.1</v>
      </c>
      <c r="F24" s="30" t="s">
        <v>14</v>
      </c>
      <c r="G24" s="1"/>
      <c r="H24" s="29" t="s">
        <v>11</v>
      </c>
      <c r="I24" s="9">
        <v>5.25</v>
      </c>
    </row>
    <row r="25" spans="1:9" ht="12.75">
      <c r="A25" s="29" t="s">
        <v>60</v>
      </c>
      <c r="B25" s="28">
        <v>2.25</v>
      </c>
      <c r="C25" s="23"/>
      <c r="D25" s="1"/>
      <c r="E25" s="1"/>
      <c r="F25" s="1"/>
      <c r="G25" s="1"/>
      <c r="H25" s="29" t="s">
        <v>60</v>
      </c>
      <c r="I25" s="9">
        <v>1.6</v>
      </c>
    </row>
    <row r="26" spans="1:9" ht="12.75">
      <c r="A26" s="1"/>
      <c r="B26" s="17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45">
        <f>SUM(B20:B26)</f>
        <v>141.4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120.35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33.7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54</v>
      </c>
      <c r="G35" s="5"/>
      <c r="H35" s="1"/>
      <c r="I35" s="1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8" sqref="I8"/>
    </sheetView>
  </sheetViews>
  <sheetFormatPr defaultColWidth="9.140625" defaultRowHeight="12.75"/>
  <sheetData>
    <row r="1" spans="1:9" ht="20.25">
      <c r="A1" s="11" t="s">
        <v>76</v>
      </c>
      <c r="B1" s="1"/>
      <c r="C1" s="9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3" t="s">
        <v>0</v>
      </c>
      <c r="B5" s="1"/>
      <c r="C5" s="1"/>
      <c r="D5" s="1"/>
      <c r="E5" s="1"/>
      <c r="F5" s="1"/>
      <c r="G5" s="38" t="s">
        <v>35</v>
      </c>
      <c r="H5" s="38" t="s">
        <v>67</v>
      </c>
      <c r="I5" s="38" t="s">
        <v>68</v>
      </c>
    </row>
    <row r="6" spans="1:9" ht="12.75">
      <c r="A6" s="1"/>
      <c r="B6" s="1"/>
      <c r="C6" s="1"/>
      <c r="D6" s="1"/>
      <c r="E6" s="1"/>
      <c r="F6" s="1"/>
      <c r="G6" s="5"/>
      <c r="H6" s="1"/>
      <c r="I6" s="5"/>
    </row>
    <row r="7" spans="1:9" ht="12.75">
      <c r="A7" s="1" t="s">
        <v>2</v>
      </c>
      <c r="B7" s="28">
        <v>11.9</v>
      </c>
      <c r="C7" s="43">
        <f>B7/B14</f>
        <v>0.11111111111111112</v>
      </c>
      <c r="D7" s="1"/>
      <c r="E7" s="1" t="s">
        <v>34</v>
      </c>
      <c r="F7" s="1"/>
      <c r="G7" s="47">
        <v>57.6</v>
      </c>
      <c r="H7" s="48">
        <v>76.76</v>
      </c>
      <c r="I7" s="47">
        <v>60.2</v>
      </c>
    </row>
    <row r="8" spans="1:9" ht="12.75">
      <c r="A8" s="1" t="s">
        <v>5</v>
      </c>
      <c r="B8" s="28">
        <v>9.9</v>
      </c>
      <c r="C8" s="43">
        <f>B8/B14</f>
        <v>0.09243697478991597</v>
      </c>
      <c r="D8" s="1"/>
      <c r="E8" s="1" t="s">
        <v>6</v>
      </c>
      <c r="F8" s="1"/>
      <c r="G8" s="47">
        <v>52.5</v>
      </c>
      <c r="H8" s="48">
        <v>67.44</v>
      </c>
      <c r="I8" s="50">
        <v>0</v>
      </c>
    </row>
    <row r="9" spans="1:9" ht="12.75">
      <c r="A9" s="1" t="s">
        <v>7</v>
      </c>
      <c r="B9" s="28">
        <v>72.3</v>
      </c>
      <c r="C9" s="43">
        <f>B9/B14</f>
        <v>0.6750700280112045</v>
      </c>
      <c r="D9" s="1"/>
      <c r="E9" s="1" t="s">
        <v>8</v>
      </c>
      <c r="F9" s="1"/>
      <c r="G9" s="47">
        <v>29.7</v>
      </c>
      <c r="H9" s="47">
        <v>41.71</v>
      </c>
      <c r="I9" s="47">
        <v>45.6</v>
      </c>
    </row>
    <row r="10" spans="1:9" ht="12.75">
      <c r="A10" s="1" t="s">
        <v>9</v>
      </c>
      <c r="B10" s="28">
        <v>5.5</v>
      </c>
      <c r="C10" s="43">
        <f>B10/B14</f>
        <v>0.05135387488328665</v>
      </c>
      <c r="D10" s="1"/>
      <c r="E10" s="1" t="s">
        <v>10</v>
      </c>
      <c r="F10" s="1"/>
      <c r="G10" s="47">
        <v>14.6</v>
      </c>
      <c r="H10" s="47">
        <v>16.72</v>
      </c>
      <c r="I10" s="47">
        <v>21.2</v>
      </c>
    </row>
    <row r="11" spans="1:9" ht="12.75">
      <c r="A11" s="1" t="s">
        <v>11</v>
      </c>
      <c r="B11" s="28">
        <v>5.25</v>
      </c>
      <c r="C11" s="43">
        <f>B11/B14</f>
        <v>0.049019607843137254</v>
      </c>
      <c r="D11" s="1"/>
      <c r="E11" s="1"/>
      <c r="F11" s="1"/>
      <c r="G11" s="1"/>
      <c r="H11" s="5"/>
      <c r="I11" s="1"/>
    </row>
    <row r="12" spans="1:9" ht="12.75">
      <c r="A12" s="29" t="s">
        <v>60</v>
      </c>
      <c r="B12" s="28">
        <v>2.25</v>
      </c>
      <c r="C12" s="44">
        <f>B12/B14</f>
        <v>0.02100840336134454</v>
      </c>
      <c r="D12" s="1"/>
      <c r="E12" s="1"/>
      <c r="F12" s="1"/>
      <c r="G12" s="1"/>
      <c r="H12" s="1"/>
      <c r="I12" s="1"/>
    </row>
    <row r="13" spans="1:9" ht="12.75">
      <c r="A13" s="1"/>
      <c r="B13" s="17"/>
      <c r="C13" s="42"/>
      <c r="D13" s="1"/>
      <c r="E13" s="1"/>
      <c r="F13" s="1"/>
      <c r="G13" s="1"/>
      <c r="H13" s="1"/>
      <c r="I13" s="1"/>
    </row>
    <row r="14" spans="1:9" ht="15.75">
      <c r="A14" s="2" t="s">
        <v>13</v>
      </c>
      <c r="B14" s="45">
        <f>SUM(B7:B13)</f>
        <v>107.1</v>
      </c>
      <c r="C14" s="10" t="s">
        <v>14</v>
      </c>
      <c r="D14" s="1"/>
      <c r="E14" s="1"/>
      <c r="F14" s="1"/>
      <c r="G14" s="1"/>
      <c r="H14" s="1"/>
      <c r="I14" s="1"/>
    </row>
    <row r="15" spans="1:9" ht="12.75">
      <c r="A15" s="1"/>
      <c r="B15" s="1"/>
      <c r="C15" s="5"/>
      <c r="D15" s="1"/>
      <c r="E15" s="1"/>
      <c r="F15" s="1"/>
      <c r="G15" s="1"/>
      <c r="H15" s="1"/>
      <c r="I15" s="1"/>
    </row>
    <row r="16" spans="1:9" ht="12.75">
      <c r="A16" s="1"/>
      <c r="B16" s="1"/>
      <c r="C16" s="5"/>
      <c r="D16" s="1"/>
      <c r="E16" s="1"/>
      <c r="F16" s="1"/>
      <c r="G16" s="1"/>
      <c r="H16" s="1"/>
      <c r="I16" s="1"/>
    </row>
    <row r="17" spans="1:9" ht="12.75">
      <c r="A17" s="1"/>
      <c r="B17" s="1"/>
      <c r="C17" s="5"/>
      <c r="D17" s="1"/>
      <c r="E17" s="1"/>
      <c r="F17" s="1"/>
      <c r="G17" s="1"/>
      <c r="H17" s="1"/>
      <c r="I17" s="1"/>
    </row>
    <row r="18" spans="1:9" ht="18">
      <c r="A18" s="3" t="s">
        <v>15</v>
      </c>
      <c r="B18" s="1"/>
      <c r="C18" s="5"/>
      <c r="D18" s="31" t="s">
        <v>61</v>
      </c>
      <c r="E18" s="1"/>
      <c r="F18" s="1"/>
      <c r="G18" s="1"/>
      <c r="H18" s="31" t="s">
        <v>66</v>
      </c>
      <c r="I18" s="31"/>
    </row>
    <row r="19" spans="1:9" ht="12.75">
      <c r="A19" s="1"/>
      <c r="B19" s="1"/>
      <c r="C19" s="5"/>
      <c r="D19" s="1"/>
      <c r="E19" s="1"/>
      <c r="F19" s="1"/>
      <c r="G19" s="1"/>
      <c r="H19" s="1"/>
      <c r="I19" s="1"/>
    </row>
    <row r="20" spans="1:9" ht="12.75">
      <c r="A20" s="1" t="s">
        <v>2</v>
      </c>
      <c r="B20" s="28">
        <v>45</v>
      </c>
      <c r="C20" s="19"/>
      <c r="D20" s="29" t="s">
        <v>9</v>
      </c>
      <c r="E20" s="9">
        <v>5.5</v>
      </c>
      <c r="F20" s="1"/>
      <c r="G20" s="1"/>
      <c r="H20" s="34" t="s">
        <v>2</v>
      </c>
      <c r="I20" s="40">
        <v>45</v>
      </c>
    </row>
    <row r="21" spans="1:9" ht="12.75">
      <c r="A21" s="1" t="s">
        <v>5</v>
      </c>
      <c r="B21" s="28">
        <v>11.3</v>
      </c>
      <c r="C21" s="19"/>
      <c r="D21" s="29" t="s">
        <v>11</v>
      </c>
      <c r="E21" s="9">
        <v>5.25</v>
      </c>
      <c r="F21" s="1"/>
      <c r="G21" s="1"/>
      <c r="H21" s="34" t="s">
        <v>5</v>
      </c>
      <c r="I21" s="39">
        <v>11.3</v>
      </c>
    </row>
    <row r="22" spans="1:9" ht="12.75">
      <c r="A22" s="1" t="s">
        <v>7</v>
      </c>
      <c r="B22" s="28">
        <v>72.3</v>
      </c>
      <c r="C22" s="19"/>
      <c r="D22" s="29" t="s">
        <v>60</v>
      </c>
      <c r="E22" s="9">
        <v>2.25</v>
      </c>
      <c r="F22" s="1"/>
      <c r="G22" s="1"/>
      <c r="H22" s="34" t="s">
        <v>7</v>
      </c>
      <c r="I22" s="39">
        <v>55.7</v>
      </c>
    </row>
    <row r="23" spans="1:9" ht="12.75">
      <c r="A23" s="1" t="s">
        <v>9</v>
      </c>
      <c r="B23" s="28">
        <v>5.5</v>
      </c>
      <c r="C23" s="19"/>
      <c r="D23" s="1"/>
      <c r="E23" s="1"/>
      <c r="F23" s="1"/>
      <c r="G23" s="1"/>
      <c r="H23" s="34" t="s">
        <v>9</v>
      </c>
      <c r="I23" s="39">
        <v>1.5</v>
      </c>
    </row>
    <row r="24" spans="1:9" ht="15.75">
      <c r="A24" s="1" t="s">
        <v>11</v>
      </c>
      <c r="B24" s="28">
        <v>5.25</v>
      </c>
      <c r="C24" s="19"/>
      <c r="D24" s="9" t="s">
        <v>13</v>
      </c>
      <c r="E24" s="32">
        <f>SUM(E20:E22)</f>
        <v>13</v>
      </c>
      <c r="F24" s="30" t="s">
        <v>14</v>
      </c>
      <c r="G24" s="1"/>
      <c r="H24" s="29" t="s">
        <v>11</v>
      </c>
      <c r="I24" s="49">
        <v>0</v>
      </c>
    </row>
    <row r="25" spans="1:9" ht="12.75">
      <c r="A25" s="29" t="s">
        <v>60</v>
      </c>
      <c r="B25" s="28">
        <v>2.25</v>
      </c>
      <c r="C25" s="23"/>
      <c r="D25" s="1"/>
      <c r="E25" s="1"/>
      <c r="F25" s="1"/>
      <c r="G25" s="1"/>
      <c r="H25" s="29" t="s">
        <v>60</v>
      </c>
      <c r="I25" s="9">
        <v>1.6</v>
      </c>
    </row>
    <row r="26" spans="1:9" ht="12.75">
      <c r="A26" s="1"/>
      <c r="B26" s="17"/>
      <c r="C26" s="5"/>
      <c r="D26" s="1"/>
      <c r="E26" s="2"/>
      <c r="F26" s="1"/>
      <c r="G26" s="1"/>
      <c r="H26" s="1"/>
      <c r="I26" s="9"/>
    </row>
    <row r="27" spans="1:10" ht="15.75">
      <c r="A27" s="2" t="s">
        <v>13</v>
      </c>
      <c r="B27" s="45">
        <f>SUM(B20:B26)</f>
        <v>141.6</v>
      </c>
      <c r="C27" s="10" t="s">
        <v>14</v>
      </c>
      <c r="D27" s="1"/>
      <c r="E27" s="1"/>
      <c r="F27" s="1"/>
      <c r="G27" s="1"/>
      <c r="H27" s="29" t="s">
        <v>13</v>
      </c>
      <c r="I27" s="41">
        <f>SUM(I20:I25)</f>
        <v>115.1</v>
      </c>
      <c r="J27" s="22" t="s">
        <v>14</v>
      </c>
    </row>
    <row r="28" spans="1:9" ht="18">
      <c r="A28" s="1"/>
      <c r="B28" s="1"/>
      <c r="C28" s="5"/>
      <c r="D28" s="1"/>
      <c r="E28" s="31" t="s">
        <v>16</v>
      </c>
      <c r="F28" s="1"/>
      <c r="G28" s="1"/>
      <c r="H28" s="1"/>
      <c r="I28" s="31"/>
    </row>
    <row r="29" spans="1:9" ht="12.75">
      <c r="A29" s="1"/>
      <c r="B29" s="1"/>
      <c r="C29" s="5"/>
      <c r="D29" s="1"/>
      <c r="E29" s="1"/>
      <c r="F29" s="1"/>
      <c r="G29" s="1"/>
      <c r="H29" s="1"/>
      <c r="I29" s="1"/>
    </row>
    <row r="30" spans="1:9" ht="12.75">
      <c r="A30" s="1"/>
      <c r="B30" s="1"/>
      <c r="C30" s="24"/>
      <c r="D30" s="1" t="s">
        <v>17</v>
      </c>
      <c r="E30" s="1"/>
      <c r="F30" s="35">
        <v>3.5</v>
      </c>
      <c r="G30" s="5"/>
      <c r="H30" s="1"/>
      <c r="I30" s="1"/>
    </row>
    <row r="31" spans="1:9" ht="12.75">
      <c r="A31" s="1"/>
      <c r="B31" s="1"/>
      <c r="C31" s="5"/>
      <c r="D31" s="1" t="s">
        <v>19</v>
      </c>
      <c r="E31" s="1"/>
      <c r="F31" s="35">
        <v>75</v>
      </c>
      <c r="G31" s="5"/>
      <c r="H31" s="1"/>
      <c r="I31" s="1"/>
    </row>
    <row r="32" spans="1:9" ht="12.75">
      <c r="A32" s="1"/>
      <c r="B32" s="1"/>
      <c r="C32" s="34" t="s">
        <v>32</v>
      </c>
      <c r="D32" s="1" t="s">
        <v>21</v>
      </c>
      <c r="E32" s="1"/>
      <c r="F32" s="35">
        <v>33.7</v>
      </c>
      <c r="G32" s="5"/>
      <c r="H32" s="1"/>
      <c r="I32" s="1"/>
    </row>
    <row r="33" spans="1:9" ht="12.75">
      <c r="A33" s="1"/>
      <c r="B33" s="1"/>
      <c r="C33" s="5"/>
      <c r="D33" s="1" t="s">
        <v>22</v>
      </c>
      <c r="E33" s="1"/>
      <c r="F33" s="35">
        <v>65</v>
      </c>
      <c r="G33" s="5"/>
      <c r="H33" s="1"/>
      <c r="I33" s="1"/>
    </row>
    <row r="34" spans="1:9" ht="12.75">
      <c r="A34" s="1"/>
      <c r="B34" s="1"/>
      <c r="C34" s="5"/>
      <c r="D34" s="1" t="s">
        <v>23</v>
      </c>
      <c r="E34" s="1"/>
      <c r="F34" s="35">
        <v>85</v>
      </c>
      <c r="G34" s="5"/>
      <c r="H34" s="1"/>
      <c r="I34" s="1"/>
    </row>
    <row r="35" spans="1:9" ht="12.75">
      <c r="A35" s="1"/>
      <c r="B35" s="1"/>
      <c r="C35" s="5"/>
      <c r="D35" s="1" t="s">
        <v>30</v>
      </c>
      <c r="E35" s="1"/>
      <c r="F35" s="35">
        <v>54</v>
      </c>
      <c r="G35" s="5"/>
      <c r="H35" s="1"/>
      <c r="I3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8"/>
  <sheetViews>
    <sheetView zoomScalePageLayoutView="0" workbookViewId="0" topLeftCell="A1">
      <selection activeCell="Q34" sqref="Q34"/>
    </sheetView>
  </sheetViews>
  <sheetFormatPr defaultColWidth="8.00390625" defaultRowHeight="12.75"/>
  <cols>
    <col min="1" max="1" width="10.00390625" style="1" customWidth="1"/>
    <col min="2" max="2" width="8.421875" style="1" customWidth="1"/>
    <col min="3" max="6" width="10.00390625" style="1" customWidth="1"/>
    <col min="7" max="7" width="6.00390625" style="1" customWidth="1"/>
    <col min="8" max="8" width="3.421875" style="1" customWidth="1"/>
    <col min="9" max="9" width="5.7109375" style="1" customWidth="1"/>
    <col min="10" max="10" width="5.00390625" style="1" customWidth="1"/>
    <col min="11" max="16384" width="8.00390625" style="1" customWidth="1"/>
  </cols>
  <sheetData>
    <row r="1" ht="20.25">
      <c r="A1" s="11" t="s">
        <v>37</v>
      </c>
    </row>
    <row r="5" spans="1:10" ht="18">
      <c r="A5" s="3" t="s">
        <v>0</v>
      </c>
      <c r="G5" s="1" t="s">
        <v>35</v>
      </c>
      <c r="I5" s="1" t="s">
        <v>36</v>
      </c>
      <c r="J5" s="5"/>
    </row>
    <row r="6" ht="12.75">
      <c r="J6" s="5"/>
    </row>
    <row r="7" spans="1:10" ht="12.75">
      <c r="A7" s="1" t="s">
        <v>2</v>
      </c>
      <c r="B7" s="13">
        <v>12.2</v>
      </c>
      <c r="C7" s="5"/>
      <c r="E7" s="1" t="s">
        <v>34</v>
      </c>
      <c r="G7" s="1">
        <v>54.1</v>
      </c>
      <c r="I7" s="1">
        <v>84.1</v>
      </c>
      <c r="J7" s="5"/>
    </row>
    <row r="8" spans="1:10" ht="12.75">
      <c r="A8" s="1" t="s">
        <v>5</v>
      </c>
      <c r="B8" s="13">
        <v>10.7</v>
      </c>
      <c r="C8" s="5"/>
      <c r="E8" s="1" t="s">
        <v>6</v>
      </c>
      <c r="G8" s="1">
        <v>44.7</v>
      </c>
      <c r="I8" s="1">
        <v>23.4</v>
      </c>
      <c r="J8" s="5"/>
    </row>
    <row r="9" spans="1:10" ht="12.75">
      <c r="A9" s="1" t="s">
        <v>7</v>
      </c>
      <c r="B9" s="13">
        <v>56.3</v>
      </c>
      <c r="C9" s="5"/>
      <c r="E9" s="1" t="s">
        <v>8</v>
      </c>
      <c r="G9" s="1">
        <v>35.1</v>
      </c>
      <c r="I9" s="1">
        <v>45.1</v>
      </c>
      <c r="J9" s="5"/>
    </row>
    <row r="10" spans="1:9" ht="12.75">
      <c r="A10" s="1" t="s">
        <v>9</v>
      </c>
      <c r="B10" s="13">
        <v>6.2</v>
      </c>
      <c r="C10" s="5"/>
      <c r="E10" s="1" t="s">
        <v>10</v>
      </c>
      <c r="G10" s="1">
        <v>14.7</v>
      </c>
      <c r="I10" s="1">
        <v>9</v>
      </c>
    </row>
    <row r="11" spans="1:3" ht="12.75">
      <c r="A11" s="1" t="s">
        <v>11</v>
      </c>
      <c r="B11" s="13">
        <v>3</v>
      </c>
      <c r="C11" s="5"/>
    </row>
    <row r="12" spans="1:3" ht="12.75">
      <c r="A12" s="1" t="s">
        <v>12</v>
      </c>
      <c r="B12" s="13">
        <v>3</v>
      </c>
      <c r="C12" s="5"/>
    </row>
    <row r="13" spans="2:3" ht="12.75">
      <c r="B13" s="13"/>
      <c r="C13" s="5"/>
    </row>
    <row r="14" spans="1:3" ht="15.75">
      <c r="A14" s="2" t="s">
        <v>13</v>
      </c>
      <c r="B14" s="14">
        <f>SUM(B7:B13)</f>
        <v>91.39999999999999</v>
      </c>
      <c r="C14" s="10" t="s">
        <v>14</v>
      </c>
    </row>
    <row r="15" ht="12.75">
      <c r="C15" s="5"/>
    </row>
    <row r="16" ht="12.75">
      <c r="C16" s="5"/>
    </row>
    <row r="17" ht="12.75">
      <c r="C17" s="5"/>
    </row>
    <row r="18" spans="1:3" ht="18">
      <c r="A18" s="3" t="s">
        <v>15</v>
      </c>
      <c r="C18" s="5"/>
    </row>
    <row r="19" ht="12.75">
      <c r="C19" s="5"/>
    </row>
    <row r="20" spans="1:9" ht="12.75">
      <c r="A20" s="1" t="s">
        <v>2</v>
      </c>
      <c r="B20" s="1">
        <v>45</v>
      </c>
      <c r="C20" s="5"/>
      <c r="H20" s="5"/>
      <c r="I20" s="8"/>
    </row>
    <row r="21" spans="1:9" ht="12.75">
      <c r="A21" s="1" t="s">
        <v>5</v>
      </c>
      <c r="B21" s="1">
        <v>10.7</v>
      </c>
      <c r="C21" s="5"/>
      <c r="H21" s="5"/>
      <c r="I21" s="8"/>
    </row>
    <row r="22" spans="1:9" ht="12.75">
      <c r="A22" s="1" t="s">
        <v>7</v>
      </c>
      <c r="B22" s="1">
        <v>56.3</v>
      </c>
      <c r="C22" s="5"/>
      <c r="H22" s="5"/>
      <c r="I22" s="8"/>
    </row>
    <row r="23" spans="1:9" ht="12.75">
      <c r="A23" s="1" t="s">
        <v>9</v>
      </c>
      <c r="B23" s="1">
        <v>11.79</v>
      </c>
      <c r="C23" s="5"/>
      <c r="H23" s="5"/>
      <c r="I23" s="8"/>
    </row>
    <row r="24" spans="1:3" ht="12.75">
      <c r="A24" s="1" t="s">
        <v>11</v>
      </c>
      <c r="B24" s="1">
        <v>3</v>
      </c>
      <c r="C24" s="5"/>
    </row>
    <row r="25" spans="1:3" ht="12.75">
      <c r="A25" s="1" t="s">
        <v>12</v>
      </c>
      <c r="B25" s="1">
        <v>5.77</v>
      </c>
      <c r="C25" s="5"/>
    </row>
    <row r="26" spans="3:9" ht="12.75">
      <c r="C26" s="5"/>
      <c r="E26" s="2"/>
      <c r="I26" s="9"/>
    </row>
    <row r="27" spans="1:3" ht="15.75">
      <c r="A27" s="2" t="s">
        <v>13</v>
      </c>
      <c r="B27" s="12">
        <f>SUM(B20:B26)</f>
        <v>132.56</v>
      </c>
      <c r="C27" s="10" t="s">
        <v>14</v>
      </c>
    </row>
    <row r="28" spans="3:9" ht="12.75">
      <c r="C28" s="5"/>
      <c r="E28" s="2" t="s">
        <v>16</v>
      </c>
      <c r="I28" s="9" t="s">
        <v>31</v>
      </c>
    </row>
    <row r="29" ht="12.75">
      <c r="C29" s="5"/>
    </row>
    <row r="30" spans="3:11" ht="12.75">
      <c r="C30" s="5"/>
      <c r="D30" s="1" t="s">
        <v>17</v>
      </c>
      <c r="F30" s="10" t="s">
        <v>38</v>
      </c>
      <c r="I30" s="1" t="s">
        <v>2</v>
      </c>
      <c r="K30" s="1">
        <v>45</v>
      </c>
    </row>
    <row r="31" spans="1:11" ht="12.75">
      <c r="A31" s="1" t="s">
        <v>18</v>
      </c>
      <c r="B31" s="1">
        <v>92.56</v>
      </c>
      <c r="C31" s="5"/>
      <c r="D31" s="1" t="s">
        <v>19</v>
      </c>
      <c r="F31" s="10" t="s">
        <v>39</v>
      </c>
      <c r="G31" s="6"/>
      <c r="I31" s="1" t="s">
        <v>5</v>
      </c>
      <c r="K31" s="1">
        <v>11.3</v>
      </c>
    </row>
    <row r="32" spans="1:11" ht="12.75">
      <c r="A32" s="1" t="s">
        <v>20</v>
      </c>
      <c r="B32" s="1">
        <v>89.06</v>
      </c>
      <c r="C32" s="5"/>
      <c r="D32" s="1" t="s">
        <v>21</v>
      </c>
      <c r="F32" s="10" t="s">
        <v>40</v>
      </c>
      <c r="I32" s="1" t="s">
        <v>7</v>
      </c>
      <c r="K32" s="1">
        <v>55.7</v>
      </c>
    </row>
    <row r="33" spans="3:11" ht="12.75">
      <c r="C33" s="5"/>
      <c r="D33" s="1" t="s">
        <v>22</v>
      </c>
      <c r="F33" s="10" t="s">
        <v>41</v>
      </c>
      <c r="I33" s="1" t="s">
        <v>9</v>
      </c>
      <c r="K33" s="1">
        <v>1.5</v>
      </c>
    </row>
    <row r="34" spans="3:11" ht="12.75">
      <c r="C34" s="5"/>
      <c r="D34" s="1" t="s">
        <v>23</v>
      </c>
      <c r="F34" s="10" t="s">
        <v>42</v>
      </c>
      <c r="G34" s="6"/>
      <c r="I34" s="1" t="s">
        <v>11</v>
      </c>
      <c r="K34" s="1">
        <v>3</v>
      </c>
    </row>
    <row r="35" spans="3:11" ht="12.75">
      <c r="C35" s="5"/>
      <c r="D35" s="1" t="s">
        <v>30</v>
      </c>
      <c r="F35" s="10" t="s">
        <v>43</v>
      </c>
      <c r="I35" s="1" t="s">
        <v>12</v>
      </c>
      <c r="K35" s="1">
        <v>1.6</v>
      </c>
    </row>
    <row r="37" ht="12.75">
      <c r="K37" s="1" t="s">
        <v>32</v>
      </c>
    </row>
    <row r="38" spans="9:11" ht="12.75">
      <c r="I38" s="9" t="s">
        <v>13</v>
      </c>
      <c r="K38" s="7">
        <f>SUM(K30:K37)</f>
        <v>118.1</v>
      </c>
    </row>
  </sheetData>
  <sheetProtection/>
  <printOptions/>
  <pageMargins left="0.5" right="0.5" top="1" bottom="1" header="0.5" footer="0.7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G41" sqref="G41"/>
    </sheetView>
  </sheetViews>
  <sheetFormatPr defaultColWidth="9.140625" defaultRowHeight="12.75"/>
  <sheetData>
    <row r="1" ht="12.75">
      <c r="A1" t="s">
        <v>37</v>
      </c>
    </row>
    <row r="5" ht="12.75">
      <c r="A5" t="s">
        <v>0</v>
      </c>
    </row>
    <row r="7" spans="1:2" ht="12.75">
      <c r="A7" t="s">
        <v>2</v>
      </c>
      <c r="B7">
        <v>12.2</v>
      </c>
    </row>
    <row r="8" spans="1:2" ht="12.75">
      <c r="A8" t="s">
        <v>5</v>
      </c>
      <c r="B8">
        <v>10.7</v>
      </c>
    </row>
    <row r="9" spans="1:2" ht="12.75">
      <c r="A9" t="s">
        <v>7</v>
      </c>
      <c r="B9">
        <v>56.3</v>
      </c>
    </row>
    <row r="10" spans="1:2" ht="12.75">
      <c r="A10" t="s">
        <v>9</v>
      </c>
      <c r="B10">
        <v>6.2</v>
      </c>
    </row>
    <row r="11" spans="1:2" ht="12.75">
      <c r="A11" t="s">
        <v>11</v>
      </c>
      <c r="B11">
        <v>3</v>
      </c>
    </row>
    <row r="12" spans="1:2" ht="12.75">
      <c r="A12" t="s">
        <v>12</v>
      </c>
      <c r="B12">
        <v>3</v>
      </c>
    </row>
    <row r="14" spans="1:3" ht="12.75">
      <c r="A14" t="s">
        <v>13</v>
      </c>
      <c r="B14">
        <v>91.4</v>
      </c>
      <c r="C14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3"/>
  <sheetViews>
    <sheetView zoomScalePageLayoutView="0" workbookViewId="0" topLeftCell="A6">
      <selection activeCell="A1" sqref="A1:K39"/>
    </sheetView>
  </sheetViews>
  <sheetFormatPr defaultColWidth="9.140625" defaultRowHeight="12.75"/>
  <sheetData>
    <row r="1" spans="1:11" ht="20.25">
      <c r="A1" s="1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3" t="s">
        <v>0</v>
      </c>
      <c r="B5" s="1"/>
      <c r="C5" s="1"/>
      <c r="D5" s="1"/>
      <c r="E5" s="1"/>
      <c r="F5" s="1"/>
      <c r="G5" s="5" t="s">
        <v>35</v>
      </c>
      <c r="H5" s="1"/>
      <c r="I5" s="5" t="s">
        <v>36</v>
      </c>
      <c r="J5" s="5"/>
      <c r="K5" s="1"/>
    </row>
    <row r="6" spans="1:11" ht="12.75">
      <c r="A6" s="1"/>
      <c r="B6" s="1"/>
      <c r="C6" s="1"/>
      <c r="D6" s="1"/>
      <c r="E6" s="1"/>
      <c r="F6" s="1"/>
      <c r="G6" s="5"/>
      <c r="H6" s="1"/>
      <c r="I6" s="5"/>
      <c r="J6" s="5"/>
      <c r="K6" s="1"/>
    </row>
    <row r="7" spans="1:11" ht="12.75">
      <c r="A7" s="1" t="s">
        <v>2</v>
      </c>
      <c r="B7" s="13">
        <v>12.2</v>
      </c>
      <c r="C7" s="5"/>
      <c r="D7" s="1"/>
      <c r="E7" s="1" t="s">
        <v>34</v>
      </c>
      <c r="F7" s="1"/>
      <c r="G7" s="18">
        <v>54.6</v>
      </c>
      <c r="H7" s="13"/>
      <c r="I7" s="18">
        <v>75</v>
      </c>
      <c r="J7" s="5"/>
      <c r="K7" s="1"/>
    </row>
    <row r="8" spans="1:11" ht="12.75">
      <c r="A8" s="1" t="s">
        <v>5</v>
      </c>
      <c r="B8" s="13">
        <v>10.2</v>
      </c>
      <c r="C8" s="5"/>
      <c r="D8" s="1"/>
      <c r="E8" s="1" t="s">
        <v>6</v>
      </c>
      <c r="F8" s="1"/>
      <c r="G8" s="18">
        <v>46.2</v>
      </c>
      <c r="H8" s="13"/>
      <c r="I8" s="18">
        <v>23.18</v>
      </c>
      <c r="J8" s="5"/>
      <c r="K8" s="1"/>
    </row>
    <row r="9" spans="1:11" ht="12.75">
      <c r="A9" s="1" t="s">
        <v>7</v>
      </c>
      <c r="B9" s="13">
        <v>56</v>
      </c>
      <c r="C9" s="5"/>
      <c r="D9" s="1"/>
      <c r="E9" s="1" t="s">
        <v>8</v>
      </c>
      <c r="F9" s="1"/>
      <c r="G9" s="18">
        <v>36.2</v>
      </c>
      <c r="H9" s="13"/>
      <c r="I9" s="18">
        <v>55.6</v>
      </c>
      <c r="J9" s="5"/>
      <c r="K9" s="1"/>
    </row>
    <row r="10" spans="1:11" ht="12.75">
      <c r="A10" s="1" t="s">
        <v>9</v>
      </c>
      <c r="B10" s="13">
        <v>6.9</v>
      </c>
      <c r="C10" s="5"/>
      <c r="D10" s="1"/>
      <c r="E10" s="1" t="s">
        <v>10</v>
      </c>
      <c r="F10" s="1"/>
      <c r="G10" s="18">
        <v>15.1</v>
      </c>
      <c r="H10" s="13"/>
      <c r="I10" s="18">
        <v>11</v>
      </c>
      <c r="J10" s="5"/>
      <c r="K10" s="1"/>
    </row>
    <row r="11" spans="1:11" ht="12.75">
      <c r="A11" s="1" t="s">
        <v>11</v>
      </c>
      <c r="B11" s="13">
        <v>3</v>
      </c>
      <c r="C11" s="5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12</v>
      </c>
      <c r="B12" s="13">
        <v>3.4</v>
      </c>
      <c r="C12" s="5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3"/>
      <c r="C13" s="5"/>
      <c r="D13" s="1"/>
      <c r="E13" s="1"/>
      <c r="F13" s="1"/>
      <c r="G13" s="1"/>
      <c r="H13" s="1"/>
      <c r="I13" s="1"/>
      <c r="J13" s="1"/>
      <c r="K13" s="1"/>
    </row>
    <row r="14" spans="1:11" ht="15.75">
      <c r="A14" s="2" t="s">
        <v>13</v>
      </c>
      <c r="B14" s="14">
        <f>SUM(B7:B13)</f>
        <v>91.70000000000002</v>
      </c>
      <c r="C14" s="10" t="s">
        <v>14</v>
      </c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5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8">
      <c r="A18" s="3" t="s">
        <v>15</v>
      </c>
      <c r="B18" s="1"/>
      <c r="C18" s="5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5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2</v>
      </c>
      <c r="B20" s="13">
        <v>45</v>
      </c>
      <c r="C20" s="5"/>
      <c r="D20" s="1"/>
      <c r="E20" s="1"/>
      <c r="F20" s="1"/>
      <c r="G20" s="1"/>
      <c r="H20" s="5"/>
      <c r="I20" s="8"/>
      <c r="J20" s="1"/>
      <c r="K20" s="1"/>
    </row>
    <row r="21" spans="1:11" ht="12.75">
      <c r="A21" s="1" t="s">
        <v>5</v>
      </c>
      <c r="B21" s="13">
        <v>10.2</v>
      </c>
      <c r="C21" s="5"/>
      <c r="D21" s="1"/>
      <c r="E21" s="1"/>
      <c r="F21" s="1"/>
      <c r="G21" s="1"/>
      <c r="H21" s="5"/>
      <c r="I21" s="8"/>
      <c r="J21" s="1"/>
      <c r="K21" s="1"/>
    </row>
    <row r="22" spans="1:11" ht="12.75">
      <c r="A22" s="1" t="s">
        <v>7</v>
      </c>
      <c r="B22" s="13">
        <v>56</v>
      </c>
      <c r="C22" s="5"/>
      <c r="D22" s="1"/>
      <c r="E22" s="1"/>
      <c r="F22" s="1"/>
      <c r="G22" s="1"/>
      <c r="H22" s="5"/>
      <c r="I22" s="8"/>
      <c r="J22" s="1"/>
      <c r="K22" s="1"/>
    </row>
    <row r="23" spans="1:11" ht="12.75">
      <c r="A23" s="1" t="s">
        <v>9</v>
      </c>
      <c r="B23" s="13">
        <v>12.4</v>
      </c>
      <c r="C23" s="5"/>
      <c r="D23" s="1"/>
      <c r="E23" s="1"/>
      <c r="F23" s="1"/>
      <c r="G23" s="1"/>
      <c r="H23" s="5"/>
      <c r="I23" s="8"/>
      <c r="J23" s="1"/>
      <c r="K23" s="1"/>
    </row>
    <row r="24" spans="1:11" ht="12.75">
      <c r="A24" s="1" t="s">
        <v>11</v>
      </c>
      <c r="B24" s="13">
        <v>3</v>
      </c>
      <c r="C24" s="5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12</v>
      </c>
      <c r="B25" s="17">
        <v>6.16</v>
      </c>
      <c r="C25" s="5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5"/>
      <c r="D26" s="1"/>
      <c r="E26" s="2"/>
      <c r="F26" s="1"/>
      <c r="G26" s="1"/>
      <c r="H26" s="1"/>
      <c r="I26" s="9"/>
      <c r="J26" s="1"/>
      <c r="K26" s="1"/>
    </row>
    <row r="27" spans="1:11" ht="15.75">
      <c r="A27" s="2" t="s">
        <v>13</v>
      </c>
      <c r="B27" s="12">
        <f>SUM(B20:B26)</f>
        <v>132.76000000000002</v>
      </c>
      <c r="C27" s="10" t="s">
        <v>14</v>
      </c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5"/>
      <c r="D28" s="1"/>
      <c r="E28" s="2" t="s">
        <v>16</v>
      </c>
      <c r="F28" s="1"/>
      <c r="G28" s="1"/>
      <c r="H28" s="1"/>
      <c r="I28" s="9" t="s">
        <v>31</v>
      </c>
      <c r="J28" s="1"/>
      <c r="K28" s="1"/>
    </row>
    <row r="29" spans="1:11" ht="12.75">
      <c r="A29" s="1"/>
      <c r="B29" s="1"/>
      <c r="C29" s="5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5"/>
      <c r="D30" s="1" t="s">
        <v>17</v>
      </c>
      <c r="E30" s="1"/>
      <c r="F30" s="10" t="s">
        <v>38</v>
      </c>
      <c r="G30" s="5"/>
      <c r="H30" s="1"/>
      <c r="I30" s="1" t="s">
        <v>2</v>
      </c>
      <c r="J30" s="1"/>
      <c r="K30" s="13">
        <v>45</v>
      </c>
    </row>
    <row r="31" spans="1:11" ht="12.75">
      <c r="A31" s="1" t="s">
        <v>18</v>
      </c>
      <c r="B31" s="1">
        <v>92.76</v>
      </c>
      <c r="C31" s="5"/>
      <c r="D31" s="1" t="s">
        <v>19</v>
      </c>
      <c r="E31" s="1"/>
      <c r="F31" s="10" t="s">
        <v>39</v>
      </c>
      <c r="G31" s="5"/>
      <c r="H31" s="1"/>
      <c r="I31" s="1" t="s">
        <v>5</v>
      </c>
      <c r="J31" s="1"/>
      <c r="K31" s="13">
        <v>11.3</v>
      </c>
    </row>
    <row r="32" spans="1:11" ht="12.75">
      <c r="A32" s="1" t="s">
        <v>20</v>
      </c>
      <c r="B32" s="1">
        <v>89.26</v>
      </c>
      <c r="C32" s="5"/>
      <c r="D32" s="1" t="s">
        <v>21</v>
      </c>
      <c r="E32" s="1"/>
      <c r="F32" s="10" t="s">
        <v>40</v>
      </c>
      <c r="G32" s="5"/>
      <c r="H32" s="1"/>
      <c r="I32" s="1" t="s">
        <v>7</v>
      </c>
      <c r="J32" s="1"/>
      <c r="K32" s="13">
        <v>55.7</v>
      </c>
    </row>
    <row r="33" spans="1:11" ht="12.75">
      <c r="A33" s="1"/>
      <c r="B33" s="1"/>
      <c r="C33" s="5"/>
      <c r="D33" s="1" t="s">
        <v>22</v>
      </c>
      <c r="E33" s="1"/>
      <c r="F33" s="10" t="s">
        <v>48</v>
      </c>
      <c r="G33" s="5"/>
      <c r="H33" s="1"/>
      <c r="I33" s="1" t="s">
        <v>9</v>
      </c>
      <c r="J33" s="1"/>
      <c r="K33" s="13">
        <v>1.5</v>
      </c>
    </row>
    <row r="34" spans="1:11" ht="12.75">
      <c r="A34" s="1"/>
      <c r="B34" s="1"/>
      <c r="C34" s="5"/>
      <c r="D34" s="1" t="s">
        <v>23</v>
      </c>
      <c r="E34" s="1"/>
      <c r="F34" s="10" t="s">
        <v>42</v>
      </c>
      <c r="G34" s="5"/>
      <c r="H34" s="1"/>
      <c r="I34" s="1" t="s">
        <v>11</v>
      </c>
      <c r="J34" s="1"/>
      <c r="K34" s="13">
        <v>3</v>
      </c>
    </row>
    <row r="35" spans="1:11" ht="12.75">
      <c r="A35" s="1"/>
      <c r="B35" s="1"/>
      <c r="C35" s="5"/>
      <c r="D35" s="1" t="s">
        <v>30</v>
      </c>
      <c r="E35" s="1"/>
      <c r="F35" s="10" t="s">
        <v>49</v>
      </c>
      <c r="G35" s="5"/>
      <c r="H35" s="1"/>
      <c r="I35" s="1" t="s">
        <v>12</v>
      </c>
      <c r="J35" s="1"/>
      <c r="K35" s="13">
        <v>1.6</v>
      </c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 t="s">
        <v>32</v>
      </c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9" t="s">
        <v>13</v>
      </c>
      <c r="J38" s="1"/>
      <c r="K38" s="7">
        <f>SUM(K30:K37)</f>
        <v>118.1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2" sqref="I2"/>
    </sheetView>
  </sheetViews>
  <sheetFormatPr defaultColWidth="9.140625" defaultRowHeight="12.75"/>
  <sheetData>
    <row r="1" spans="1:2" ht="12.75">
      <c r="A1" s="1" t="s">
        <v>2</v>
      </c>
      <c r="B1" s="13">
        <v>12.2</v>
      </c>
    </row>
    <row r="2" spans="1:2" ht="12.75">
      <c r="A2" s="1" t="s">
        <v>5</v>
      </c>
      <c r="B2" s="13">
        <v>10.2</v>
      </c>
    </row>
    <row r="3" spans="1:2" ht="12.75">
      <c r="A3" s="1" t="s">
        <v>7</v>
      </c>
      <c r="B3" s="13">
        <v>56</v>
      </c>
    </row>
    <row r="4" spans="1:2" ht="12.75">
      <c r="A4" s="1" t="s">
        <v>9</v>
      </c>
      <c r="B4" s="13">
        <v>6.9</v>
      </c>
    </row>
    <row r="5" spans="1:2" ht="12.75">
      <c r="A5" s="1" t="s">
        <v>11</v>
      </c>
      <c r="B5" s="13">
        <v>3</v>
      </c>
    </row>
    <row r="6" spans="1:2" ht="12.75">
      <c r="A6" s="1" t="s">
        <v>12</v>
      </c>
      <c r="B6" s="13">
        <v>3.4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1">
      <selection activeCell="D18" sqref="D18"/>
    </sheetView>
  </sheetViews>
  <sheetFormatPr defaultColWidth="9.140625" defaultRowHeight="12.75"/>
  <cols>
    <col min="6" max="6" width="7.28125" style="0" customWidth="1"/>
  </cols>
  <sheetData>
    <row r="1" spans="1:11" ht="20.25">
      <c r="A1" s="1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3" t="s">
        <v>0</v>
      </c>
      <c r="B5" s="1"/>
      <c r="C5" s="1"/>
      <c r="D5" s="1"/>
      <c r="E5" s="1"/>
      <c r="F5" s="1"/>
      <c r="G5" s="5" t="s">
        <v>35</v>
      </c>
      <c r="H5" s="1"/>
      <c r="I5" s="5" t="s">
        <v>36</v>
      </c>
      <c r="J5" s="5"/>
      <c r="K5" s="1"/>
    </row>
    <row r="6" spans="1:11" ht="12.75">
      <c r="A6" s="1"/>
      <c r="B6" s="1"/>
      <c r="C6" s="1"/>
      <c r="D6" s="1"/>
      <c r="E6" s="1"/>
      <c r="F6" s="1"/>
      <c r="G6" s="5"/>
      <c r="H6" s="1"/>
      <c r="I6" s="5"/>
      <c r="J6" s="5"/>
      <c r="K6" s="1"/>
    </row>
    <row r="7" spans="1:11" ht="12.75">
      <c r="A7" s="1" t="s">
        <v>2</v>
      </c>
      <c r="B7" s="13">
        <v>12.2</v>
      </c>
      <c r="C7" s="19"/>
      <c r="D7" s="1"/>
      <c r="E7" s="1" t="s">
        <v>34</v>
      </c>
      <c r="F7" s="1"/>
      <c r="G7" s="18">
        <v>54.6</v>
      </c>
      <c r="H7" s="20"/>
      <c r="I7" s="18">
        <v>75</v>
      </c>
      <c r="J7" s="21"/>
      <c r="K7" s="1"/>
    </row>
    <row r="8" spans="1:11" ht="12.75">
      <c r="A8" s="1" t="s">
        <v>5</v>
      </c>
      <c r="B8" s="13">
        <v>10</v>
      </c>
      <c r="C8" s="19"/>
      <c r="D8" s="1"/>
      <c r="E8" s="1" t="s">
        <v>6</v>
      </c>
      <c r="F8" s="1"/>
      <c r="G8" s="18">
        <v>45.9</v>
      </c>
      <c r="H8" s="20"/>
      <c r="I8" s="25">
        <v>21</v>
      </c>
      <c r="J8" s="21"/>
      <c r="K8" s="1"/>
    </row>
    <row r="9" spans="1:11" ht="12.75">
      <c r="A9" s="1" t="s">
        <v>7</v>
      </c>
      <c r="B9" s="13">
        <v>54.8</v>
      </c>
      <c r="C9" s="19"/>
      <c r="D9" s="1"/>
      <c r="E9" s="1" t="s">
        <v>8</v>
      </c>
      <c r="F9" s="1"/>
      <c r="G9" s="18">
        <v>36.2</v>
      </c>
      <c r="H9" s="13"/>
      <c r="I9" s="18">
        <v>55.6</v>
      </c>
      <c r="J9" s="5"/>
      <c r="K9" s="1"/>
    </row>
    <row r="10" spans="1:11" ht="12.75">
      <c r="A10" s="1" t="s">
        <v>9</v>
      </c>
      <c r="B10" s="13">
        <v>7.3</v>
      </c>
      <c r="C10" s="19"/>
      <c r="D10" s="1"/>
      <c r="E10" s="1" t="s">
        <v>10</v>
      </c>
      <c r="F10" s="1"/>
      <c r="G10" s="18">
        <v>15.1</v>
      </c>
      <c r="H10" s="13"/>
      <c r="I10" s="18">
        <v>11</v>
      </c>
      <c r="J10" s="5"/>
      <c r="K10" s="1"/>
    </row>
    <row r="11" spans="1:11" ht="12.75">
      <c r="A11" s="1" t="s">
        <v>11</v>
      </c>
      <c r="B11" s="13">
        <v>2.5</v>
      </c>
      <c r="C11" s="19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12</v>
      </c>
      <c r="B12" s="13">
        <v>3.6</v>
      </c>
      <c r="C12" s="23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3"/>
      <c r="C13" s="5"/>
      <c r="D13" s="1"/>
      <c r="E13" s="1"/>
      <c r="F13" s="1"/>
      <c r="G13" s="1"/>
      <c r="H13" s="1"/>
      <c r="I13" s="1"/>
      <c r="J13" s="1"/>
      <c r="K13" s="1"/>
    </row>
    <row r="14" spans="1:11" ht="15.75">
      <c r="A14" s="2" t="s">
        <v>13</v>
      </c>
      <c r="B14" s="14">
        <f>SUM(B7:B13)</f>
        <v>90.39999999999999</v>
      </c>
      <c r="C14" s="10" t="s">
        <v>14</v>
      </c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5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8">
      <c r="A18" s="3" t="s">
        <v>15</v>
      </c>
      <c r="B18" s="1"/>
      <c r="C18" s="5"/>
      <c r="D18" s="29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5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2</v>
      </c>
      <c r="B20" s="13">
        <v>45</v>
      </c>
      <c r="C20" s="19"/>
      <c r="D20" s="29"/>
      <c r="E20" s="1"/>
      <c r="F20" s="1"/>
      <c r="G20" s="1"/>
      <c r="H20" s="5"/>
      <c r="I20" s="8"/>
      <c r="J20" s="1"/>
      <c r="K20" s="1"/>
    </row>
    <row r="21" spans="1:11" ht="12.75">
      <c r="A21" s="1" t="s">
        <v>5</v>
      </c>
      <c r="B21" s="13">
        <v>10</v>
      </c>
      <c r="C21" s="19"/>
      <c r="D21" s="29"/>
      <c r="E21" s="1"/>
      <c r="F21" s="1"/>
      <c r="G21" s="1"/>
      <c r="H21" s="5"/>
      <c r="I21" s="8"/>
      <c r="J21" s="1"/>
      <c r="K21" s="1"/>
    </row>
    <row r="22" spans="1:11" ht="12.75">
      <c r="A22" s="1" t="s">
        <v>7</v>
      </c>
      <c r="B22" s="13">
        <v>54.8</v>
      </c>
      <c r="C22" s="19"/>
      <c r="D22" s="29"/>
      <c r="E22" s="1"/>
      <c r="F22" s="1"/>
      <c r="G22" s="1"/>
      <c r="H22" s="5"/>
      <c r="I22" s="8"/>
      <c r="J22" s="1"/>
      <c r="K22" s="1"/>
    </row>
    <row r="23" spans="1:11" ht="12.75">
      <c r="A23" s="1" t="s">
        <v>9</v>
      </c>
      <c r="B23" s="17">
        <v>9.49</v>
      </c>
      <c r="C23" s="19"/>
      <c r="D23" s="1"/>
      <c r="E23" s="1"/>
      <c r="F23" s="1"/>
      <c r="G23" s="1"/>
      <c r="H23" s="5"/>
      <c r="I23" s="8"/>
      <c r="J23" s="1"/>
      <c r="K23" s="1"/>
    </row>
    <row r="24" spans="1:11" ht="12.75">
      <c r="A24" s="1" t="s">
        <v>11</v>
      </c>
      <c r="B24" s="13">
        <v>2.5</v>
      </c>
      <c r="C24" s="19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12</v>
      </c>
      <c r="B25" s="17">
        <v>4.72</v>
      </c>
      <c r="C25" s="23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5"/>
      <c r="D26" s="1"/>
      <c r="E26" s="2"/>
      <c r="F26" s="1"/>
      <c r="G26" s="1"/>
      <c r="H26" s="1"/>
      <c r="I26" s="9"/>
      <c r="J26" s="1"/>
      <c r="K26" s="1"/>
    </row>
    <row r="27" spans="1:11" ht="15.75">
      <c r="A27" s="2" t="s">
        <v>13</v>
      </c>
      <c r="B27" s="12">
        <f>SUM(B20:B26)</f>
        <v>126.50999999999999</v>
      </c>
      <c r="C27" s="10" t="s">
        <v>14</v>
      </c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5"/>
      <c r="D28" s="1"/>
      <c r="E28" s="2" t="s">
        <v>16</v>
      </c>
      <c r="F28" s="1"/>
      <c r="G28" s="1"/>
      <c r="H28" s="1"/>
      <c r="I28" s="9" t="s">
        <v>31</v>
      </c>
      <c r="J28" s="1"/>
      <c r="K28" s="1"/>
    </row>
    <row r="29" spans="1:11" ht="12.75">
      <c r="A29" s="1"/>
      <c r="B29" s="1"/>
      <c r="C29" s="5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24" t="s">
        <v>52</v>
      </c>
      <c r="D30" s="1" t="s">
        <v>17</v>
      </c>
      <c r="E30" s="1"/>
      <c r="F30" s="10" t="s">
        <v>38</v>
      </c>
      <c r="G30" s="5"/>
      <c r="H30" s="1"/>
      <c r="I30" s="1" t="s">
        <v>2</v>
      </c>
      <c r="J30" s="1"/>
      <c r="K30" s="13">
        <v>45</v>
      </c>
    </row>
    <row r="31" spans="1:11" ht="12.75">
      <c r="A31" s="1" t="s">
        <v>18</v>
      </c>
      <c r="B31" s="1">
        <v>92.76</v>
      </c>
      <c r="C31" s="5">
        <v>86.51</v>
      </c>
      <c r="D31" s="1" t="s">
        <v>19</v>
      </c>
      <c r="E31" s="1"/>
      <c r="F31" s="10" t="s">
        <v>39</v>
      </c>
      <c r="G31" s="5"/>
      <c r="H31" s="1"/>
      <c r="I31" s="1" t="s">
        <v>5</v>
      </c>
      <c r="J31" s="1"/>
      <c r="K31" s="13">
        <v>11.3</v>
      </c>
    </row>
    <row r="32" spans="1:11" ht="12.75">
      <c r="A32" s="1" t="s">
        <v>20</v>
      </c>
      <c r="B32" s="1">
        <v>89.26</v>
      </c>
      <c r="C32" s="5">
        <v>83.01</v>
      </c>
      <c r="D32" s="1" t="s">
        <v>21</v>
      </c>
      <c r="E32" s="1"/>
      <c r="F32" s="10" t="s">
        <v>40</v>
      </c>
      <c r="G32" s="5"/>
      <c r="H32" s="1"/>
      <c r="I32" s="1" t="s">
        <v>7</v>
      </c>
      <c r="J32" s="1"/>
      <c r="K32" s="13">
        <v>55.7</v>
      </c>
    </row>
    <row r="33" spans="1:12" ht="12.75">
      <c r="A33" s="1"/>
      <c r="B33" s="1"/>
      <c r="C33" s="5"/>
      <c r="D33" s="1" t="s">
        <v>22</v>
      </c>
      <c r="E33" s="1"/>
      <c r="F33" s="23" t="s">
        <v>51</v>
      </c>
      <c r="G33" s="5"/>
      <c r="H33" s="1"/>
      <c r="I33" s="1" t="s">
        <v>9</v>
      </c>
      <c r="J33" s="1"/>
      <c r="K33" s="13">
        <v>1.5</v>
      </c>
      <c r="L33" s="22"/>
    </row>
    <row r="34" spans="1:11" ht="12.75">
      <c r="A34" s="1"/>
      <c r="B34" s="1"/>
      <c r="C34" s="5"/>
      <c r="D34" s="1" t="s">
        <v>23</v>
      </c>
      <c r="E34" s="1"/>
      <c r="F34" s="10" t="s">
        <v>42</v>
      </c>
      <c r="G34" s="5"/>
      <c r="H34" s="1"/>
      <c r="I34" s="1" t="s">
        <v>11</v>
      </c>
      <c r="J34" s="1"/>
      <c r="K34" s="13">
        <v>2.5</v>
      </c>
    </row>
    <row r="35" spans="1:12" ht="12.75">
      <c r="A35" s="1"/>
      <c r="B35" s="1"/>
      <c r="C35" s="5"/>
      <c r="D35" s="1" t="s">
        <v>30</v>
      </c>
      <c r="E35" s="1"/>
      <c r="F35" s="10" t="s">
        <v>49</v>
      </c>
      <c r="G35" s="5"/>
      <c r="H35" s="1"/>
      <c r="I35" s="1" t="s">
        <v>12</v>
      </c>
      <c r="J35" s="1"/>
      <c r="K35" s="13">
        <v>1.6</v>
      </c>
      <c r="L35" s="22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 t="s">
        <v>32</v>
      </c>
    </row>
    <row r="38" spans="1:11" ht="12.75">
      <c r="A38" s="1"/>
      <c r="B38" s="1"/>
      <c r="C38" s="1"/>
      <c r="D38" s="1"/>
      <c r="E38" s="1"/>
      <c r="F38" s="1"/>
      <c r="G38" s="1"/>
      <c r="H38" s="1"/>
      <c r="I38" s="9" t="s">
        <v>13</v>
      </c>
      <c r="J38" s="1"/>
      <c r="K38" s="7">
        <f>SUM(K30:K37)</f>
        <v>117.6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20" sqref="C20"/>
    </sheetView>
  </sheetViews>
  <sheetFormatPr defaultColWidth="9.140625" defaultRowHeight="12.75"/>
  <sheetData>
    <row r="3" spans="2:3" ht="12.75">
      <c r="B3" s="1" t="s">
        <v>2</v>
      </c>
      <c r="C3" s="13">
        <v>12.2</v>
      </c>
    </row>
    <row r="4" spans="2:3" ht="12.75">
      <c r="B4" s="1" t="s">
        <v>5</v>
      </c>
      <c r="C4" s="13">
        <v>10</v>
      </c>
    </row>
    <row r="5" spans="2:3" ht="12.75">
      <c r="B5" s="1" t="s">
        <v>7</v>
      </c>
      <c r="C5" s="13">
        <v>54.8</v>
      </c>
    </row>
    <row r="6" spans="2:3" ht="12.75">
      <c r="B6" s="1" t="s">
        <v>9</v>
      </c>
      <c r="C6" s="13">
        <v>7.3</v>
      </c>
    </row>
    <row r="7" spans="2:3" ht="12.75">
      <c r="B7" s="1" t="s">
        <v>11</v>
      </c>
      <c r="C7" s="13">
        <v>2.5</v>
      </c>
    </row>
    <row r="8" spans="2:3" ht="12.75">
      <c r="B8" s="1" t="s">
        <v>12</v>
      </c>
      <c r="C8" s="13">
        <v>3.6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39"/>
  <sheetViews>
    <sheetView zoomScalePageLayoutView="0" workbookViewId="0" topLeftCell="A1">
      <selection activeCell="L32" sqref="L32"/>
    </sheetView>
  </sheetViews>
  <sheetFormatPr defaultColWidth="9.140625" defaultRowHeight="12.75"/>
  <cols>
    <col min="3" max="3" width="13.8515625" style="0" customWidth="1"/>
  </cols>
  <sheetData>
    <row r="1" spans="1:11" ht="20.25">
      <c r="A1" s="11" t="s">
        <v>53</v>
      </c>
      <c r="B1" s="1"/>
      <c r="C1" s="9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>
      <c r="A5" s="3" t="s">
        <v>0</v>
      </c>
      <c r="B5" s="1"/>
      <c r="C5" s="1"/>
      <c r="D5" s="1"/>
      <c r="E5" s="1"/>
      <c r="F5" s="1"/>
      <c r="G5" s="5" t="s">
        <v>35</v>
      </c>
      <c r="H5" s="1"/>
      <c r="I5" s="5" t="s">
        <v>36</v>
      </c>
      <c r="J5" s="5"/>
      <c r="K5" s="1"/>
    </row>
    <row r="6" spans="1:11" ht="12.75">
      <c r="A6" s="1"/>
      <c r="B6" s="1"/>
      <c r="C6" s="1"/>
      <c r="D6" s="1"/>
      <c r="E6" s="1"/>
      <c r="F6" s="1"/>
      <c r="G6" s="5"/>
      <c r="H6" s="1"/>
      <c r="I6" s="5"/>
      <c r="J6" s="5"/>
      <c r="K6" s="1"/>
    </row>
    <row r="7" spans="1:11" ht="12.75">
      <c r="A7" s="1" t="s">
        <v>2</v>
      </c>
      <c r="B7" s="27">
        <v>12.2</v>
      </c>
      <c r="C7" s="19"/>
      <c r="D7" s="1"/>
      <c r="E7" s="1" t="s">
        <v>34</v>
      </c>
      <c r="F7" s="1"/>
      <c r="G7" s="18">
        <v>54.6</v>
      </c>
      <c r="H7" s="20"/>
      <c r="I7" s="18">
        <v>75</v>
      </c>
      <c r="J7" s="21"/>
      <c r="K7" s="1"/>
    </row>
    <row r="8" spans="1:11" ht="12.75">
      <c r="A8" s="1" t="s">
        <v>5</v>
      </c>
      <c r="B8" s="27">
        <v>9.6</v>
      </c>
      <c r="C8" s="19"/>
      <c r="D8" s="1"/>
      <c r="E8" s="1" t="s">
        <v>6</v>
      </c>
      <c r="F8" s="1"/>
      <c r="G8" s="18">
        <v>44</v>
      </c>
      <c r="H8" s="20"/>
      <c r="I8" s="37">
        <v>21.79</v>
      </c>
      <c r="J8" s="21"/>
      <c r="K8" s="1"/>
    </row>
    <row r="9" spans="1:11" ht="12.75">
      <c r="A9" s="1" t="s">
        <v>7</v>
      </c>
      <c r="B9" s="27">
        <v>54.5</v>
      </c>
      <c r="C9" s="19"/>
      <c r="D9" s="1"/>
      <c r="E9" s="1" t="s">
        <v>8</v>
      </c>
      <c r="F9" s="1"/>
      <c r="G9" s="18">
        <v>29.9</v>
      </c>
      <c r="H9" s="13"/>
      <c r="I9" s="36">
        <v>40.63</v>
      </c>
      <c r="J9" s="5"/>
      <c r="K9" s="1"/>
    </row>
    <row r="10" spans="1:11" ht="12.75">
      <c r="A10" s="1" t="s">
        <v>9</v>
      </c>
      <c r="B10" s="27">
        <v>7.4</v>
      </c>
      <c r="C10" s="19"/>
      <c r="D10" s="1"/>
      <c r="E10" s="1" t="s">
        <v>10</v>
      </c>
      <c r="F10" s="1"/>
      <c r="G10" s="18">
        <v>14.4</v>
      </c>
      <c r="H10" s="13"/>
      <c r="I10" s="36">
        <v>23.49</v>
      </c>
      <c r="J10" s="5"/>
      <c r="K10" s="1"/>
    </row>
    <row r="11" spans="1:11" ht="12.75">
      <c r="A11" s="1" t="s">
        <v>11</v>
      </c>
      <c r="B11" s="27">
        <v>2.5</v>
      </c>
      <c r="C11" s="19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12</v>
      </c>
      <c r="B12" s="27">
        <v>3.7</v>
      </c>
      <c r="C12" s="23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3"/>
      <c r="C13" s="5"/>
      <c r="D13" s="1"/>
      <c r="E13" s="1"/>
      <c r="F13" s="1"/>
      <c r="G13" s="1"/>
      <c r="H13" s="1"/>
      <c r="I13" s="1"/>
      <c r="J13" s="1"/>
      <c r="K13" s="1"/>
    </row>
    <row r="14" spans="1:11" ht="15.75">
      <c r="A14" s="2" t="s">
        <v>13</v>
      </c>
      <c r="B14" s="14">
        <f>SUM(B7:B13)</f>
        <v>89.9</v>
      </c>
      <c r="C14" s="10" t="s">
        <v>14</v>
      </c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5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8">
      <c r="A18" s="3" t="s">
        <v>15</v>
      </c>
      <c r="B18" s="1"/>
      <c r="C18" s="5"/>
      <c r="D18" s="31" t="s">
        <v>61</v>
      </c>
      <c r="E18" s="1"/>
      <c r="F18" s="1"/>
      <c r="G18" s="1"/>
      <c r="H18" s="1"/>
      <c r="I18" s="31" t="s">
        <v>63</v>
      </c>
      <c r="J18" s="1"/>
      <c r="K18" s="1"/>
    </row>
    <row r="19" spans="1:11" ht="12.75">
      <c r="A19" s="1"/>
      <c r="B19" s="1"/>
      <c r="C19" s="5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2</v>
      </c>
      <c r="B20" s="27">
        <v>45</v>
      </c>
      <c r="C20" s="19"/>
      <c r="D20" s="29" t="s">
        <v>9</v>
      </c>
      <c r="E20" s="9">
        <v>8.63</v>
      </c>
      <c r="F20" s="1"/>
      <c r="G20" s="1"/>
      <c r="H20" s="5"/>
      <c r="I20" s="33" t="s">
        <v>2</v>
      </c>
      <c r="J20" s="9">
        <v>15</v>
      </c>
      <c r="K20" s="1"/>
    </row>
    <row r="21" spans="1:11" ht="12.75">
      <c r="A21" s="1" t="s">
        <v>5</v>
      </c>
      <c r="B21" s="27">
        <v>9.6</v>
      </c>
      <c r="C21" s="19"/>
      <c r="D21" s="29" t="s">
        <v>11</v>
      </c>
      <c r="E21" s="9">
        <v>2.5</v>
      </c>
      <c r="F21" s="1"/>
      <c r="G21" s="1"/>
      <c r="H21" s="5"/>
      <c r="I21" s="33" t="s">
        <v>5</v>
      </c>
      <c r="J21" s="9">
        <v>9.6</v>
      </c>
      <c r="K21" s="1"/>
    </row>
    <row r="22" spans="1:11" ht="12.75">
      <c r="A22" s="1" t="s">
        <v>7</v>
      </c>
      <c r="B22" s="27">
        <v>54.5</v>
      </c>
      <c r="C22" s="19"/>
      <c r="D22" s="29" t="s">
        <v>62</v>
      </c>
      <c r="E22" s="9">
        <v>4.35</v>
      </c>
      <c r="F22" s="1"/>
      <c r="G22" s="1"/>
      <c r="H22" s="5"/>
      <c r="I22" s="33" t="s">
        <v>7</v>
      </c>
      <c r="J22" s="9">
        <v>55.7</v>
      </c>
      <c r="K22" s="1"/>
    </row>
    <row r="23" spans="1:11" ht="12.75">
      <c r="A23" s="1" t="s">
        <v>9</v>
      </c>
      <c r="B23" s="28">
        <v>8.63</v>
      </c>
      <c r="C23" s="19"/>
      <c r="D23" s="1"/>
      <c r="E23" s="1"/>
      <c r="F23" s="1"/>
      <c r="G23" s="1"/>
      <c r="H23" s="5"/>
      <c r="I23" s="33" t="s">
        <v>9</v>
      </c>
      <c r="J23" s="9">
        <v>8.63</v>
      </c>
      <c r="K23" s="1"/>
    </row>
    <row r="24" spans="1:11" ht="15.75">
      <c r="A24" s="1" t="s">
        <v>11</v>
      </c>
      <c r="B24" s="27">
        <v>2.5</v>
      </c>
      <c r="C24" s="19"/>
      <c r="D24" s="9" t="s">
        <v>13</v>
      </c>
      <c r="E24" s="32">
        <f>SUM(E20:E22)</f>
        <v>15.48</v>
      </c>
      <c r="F24" s="30" t="s">
        <v>14</v>
      </c>
      <c r="G24" s="1"/>
      <c r="H24" s="1"/>
      <c r="I24" s="30" t="s">
        <v>11</v>
      </c>
      <c r="J24" s="9">
        <v>2.5</v>
      </c>
      <c r="K24" s="1"/>
    </row>
    <row r="25" spans="1:11" ht="12.75">
      <c r="A25" s="1" t="s">
        <v>12</v>
      </c>
      <c r="B25" s="28">
        <v>4.35</v>
      </c>
      <c r="C25" s="23"/>
      <c r="D25" s="1"/>
      <c r="E25" s="1"/>
      <c r="F25" s="1"/>
      <c r="G25" s="1"/>
      <c r="H25" s="1"/>
      <c r="I25" s="30" t="s">
        <v>60</v>
      </c>
      <c r="J25" s="9">
        <v>4.35</v>
      </c>
      <c r="K25" s="1"/>
    </row>
    <row r="26" spans="1:11" ht="12.75">
      <c r="A26" s="1"/>
      <c r="B26" s="1"/>
      <c r="C26" s="5"/>
      <c r="D26" s="1"/>
      <c r="E26" s="2"/>
      <c r="F26" s="1"/>
      <c r="G26" s="1"/>
      <c r="H26" s="1"/>
      <c r="I26" s="9"/>
      <c r="J26" s="1"/>
      <c r="K26" s="1"/>
    </row>
    <row r="27" spans="1:11" ht="15.75">
      <c r="A27" s="2" t="s">
        <v>13</v>
      </c>
      <c r="B27" s="12">
        <f>SUM(B20:B26)</f>
        <v>124.57999999999998</v>
      </c>
      <c r="C27" s="10" t="s">
        <v>14</v>
      </c>
      <c r="D27" s="1"/>
      <c r="E27" s="1"/>
      <c r="F27" s="1"/>
      <c r="G27" s="1"/>
      <c r="H27" s="1"/>
      <c r="I27" s="1"/>
      <c r="J27" s="32">
        <f>SUM(J20:J25)</f>
        <v>95.78</v>
      </c>
      <c r="K27" s="1"/>
    </row>
    <row r="28" spans="1:11" ht="18">
      <c r="A28" s="1"/>
      <c r="B28" s="1"/>
      <c r="C28" s="5"/>
      <c r="D28" s="1"/>
      <c r="E28" s="31" t="s">
        <v>16</v>
      </c>
      <c r="F28" s="1"/>
      <c r="G28" s="1"/>
      <c r="H28" s="1"/>
      <c r="I28" s="31" t="s">
        <v>31</v>
      </c>
      <c r="J28" s="1"/>
      <c r="K28" s="1"/>
    </row>
    <row r="29" spans="1:11" ht="12.75">
      <c r="A29" s="1"/>
      <c r="B29" s="1"/>
      <c r="C29" s="5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24" t="s">
        <v>52</v>
      </c>
      <c r="D30" s="1" t="s">
        <v>17</v>
      </c>
      <c r="E30" s="1"/>
      <c r="F30" s="26" t="s">
        <v>54</v>
      </c>
      <c r="G30" s="5"/>
      <c r="H30" s="1"/>
      <c r="I30" s="1" t="s">
        <v>2</v>
      </c>
      <c r="J30" s="1"/>
      <c r="K30" s="27">
        <v>45</v>
      </c>
    </row>
    <row r="31" spans="1:11" ht="12.75">
      <c r="A31" s="1" t="s">
        <v>18</v>
      </c>
      <c r="B31" s="1">
        <v>0</v>
      </c>
      <c r="C31" s="5">
        <v>0</v>
      </c>
      <c r="D31" s="1" t="s">
        <v>19</v>
      </c>
      <c r="E31" s="1"/>
      <c r="F31" s="26" t="s">
        <v>55</v>
      </c>
      <c r="G31" s="5"/>
      <c r="H31" s="1"/>
      <c r="I31" s="1" t="s">
        <v>5</v>
      </c>
      <c r="J31" s="1"/>
      <c r="K31" s="27">
        <v>11.3</v>
      </c>
    </row>
    <row r="32" spans="1:11" ht="12.75">
      <c r="A32" s="1" t="s">
        <v>20</v>
      </c>
      <c r="B32" s="1">
        <v>0</v>
      </c>
      <c r="C32" s="5">
        <v>0</v>
      </c>
      <c r="D32" s="1" t="s">
        <v>21</v>
      </c>
      <c r="E32" s="1"/>
      <c r="F32" s="26" t="s">
        <v>56</v>
      </c>
      <c r="G32" s="5"/>
      <c r="H32" s="1"/>
      <c r="I32" s="1" t="s">
        <v>7</v>
      </c>
      <c r="J32" s="1"/>
      <c r="K32" s="27">
        <v>55.7</v>
      </c>
    </row>
    <row r="33" spans="1:12" ht="12.75">
      <c r="A33" s="1"/>
      <c r="B33" s="1"/>
      <c r="C33" s="5"/>
      <c r="D33" s="1" t="s">
        <v>22</v>
      </c>
      <c r="E33" s="1"/>
      <c r="F33" s="26" t="s">
        <v>57</v>
      </c>
      <c r="G33" s="5"/>
      <c r="H33" s="1"/>
      <c r="I33" s="1" t="s">
        <v>9</v>
      </c>
      <c r="J33" s="1"/>
      <c r="K33" s="27">
        <v>1.5</v>
      </c>
      <c r="L33" s="22"/>
    </row>
    <row r="34" spans="1:11" ht="12.75">
      <c r="A34" s="1"/>
      <c r="B34" s="1"/>
      <c r="C34" s="5"/>
      <c r="D34" s="1" t="s">
        <v>23</v>
      </c>
      <c r="E34" s="1"/>
      <c r="F34" s="26" t="s">
        <v>58</v>
      </c>
      <c r="G34" s="5"/>
      <c r="H34" s="1"/>
      <c r="I34" s="1" t="s">
        <v>11</v>
      </c>
      <c r="J34" s="1"/>
      <c r="K34" s="27">
        <v>2.5</v>
      </c>
    </row>
    <row r="35" spans="1:12" ht="12.75">
      <c r="A35" s="1"/>
      <c r="B35" s="1"/>
      <c r="C35" s="5"/>
      <c r="D35" s="1" t="s">
        <v>30</v>
      </c>
      <c r="E35" s="1"/>
      <c r="F35" s="26" t="s">
        <v>59</v>
      </c>
      <c r="G35" s="5"/>
      <c r="H35" s="1"/>
      <c r="I35" s="1" t="s">
        <v>12</v>
      </c>
      <c r="J35" s="1"/>
      <c r="K35" s="27">
        <v>1.6</v>
      </c>
      <c r="L35" s="22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 t="s">
        <v>32</v>
      </c>
    </row>
    <row r="38" spans="1:11" ht="15.75">
      <c r="A38" s="1"/>
      <c r="B38" s="1"/>
      <c r="C38" s="1"/>
      <c r="D38" s="1"/>
      <c r="E38" s="1"/>
      <c r="F38" s="1"/>
      <c r="G38" s="1"/>
      <c r="H38" s="1"/>
      <c r="I38" s="9" t="s">
        <v>13</v>
      </c>
      <c r="J38" s="1"/>
      <c r="K38" s="12">
        <f>SUM(K30:K37)</f>
        <v>117.6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</dc:creator>
  <cp:keywords/>
  <dc:description/>
  <cp:lastModifiedBy>Clay</cp:lastModifiedBy>
  <cp:lastPrinted>2021-10-21T12:56:44Z</cp:lastPrinted>
  <dcterms:created xsi:type="dcterms:W3CDTF">2004-06-30T17:45:07Z</dcterms:created>
  <dcterms:modified xsi:type="dcterms:W3CDTF">2021-10-21T12:56:53Z</dcterms:modified>
  <cp:category/>
  <cp:version/>
  <cp:contentType/>
  <cp:contentStatus/>
</cp:coreProperties>
</file>